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<sst xmlns="http://schemas.openxmlformats.org/spreadsheetml/2006/main" count="183" uniqueCount="79">
  <si>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</si>
  <si>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</si>
  <si>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</si>
  <si>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</si>
  <si>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</si>
  <si>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</si>
  <si>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</si>
  <si>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</si>
  <si>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</si>
  <si>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</si>
  <si>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</si>
  <si>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</si>
  <si>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</si>
  <si>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</si>
  <si>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</si>
  <si>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</si>
  <si>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</si>
  <si>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</si>
  <si>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</si>
  <si>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</si>
  <si>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</si>
  <si>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</si>
  <si>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</si>
  <si>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</si>
  <si>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</si>
  <si>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</si>
  <si>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</si>
  <si>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尼玛生格</t>
  </si>
  <si>
    <t>孟亚楠</t>
  </si>
  <si>
    <t>2011.2.26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</si>
  <si>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</si>
  <si>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</si>
  <si>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</si>
  <si>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</si>
  <si>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</si>
  <si>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</si>
  <si>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2、http://quzhengueryuan.web-32.com/Article.asp?id=1502017</t>
  </si>
  <si>
    <t>11.5.16</t>
  </si>
  <si>
    <t>六一节</t>
  </si>
  <si>
    <t>2011.6.24</t>
  </si>
  <si>
    <t>第一轮助养(因毕业停止助养)</t>
  </si>
  <si>
    <t>2010.12.31-2011.6.30</t>
  </si>
  <si>
    <t>面粉</t>
  </si>
  <si>
    <t>50斤/袋</t>
  </si>
  <si>
    <t>清油</t>
  </si>
  <si>
    <t>6升/桶</t>
  </si>
  <si>
    <t>拉措</t>
  </si>
  <si>
    <t>上个孩子助养费结转</t>
  </si>
  <si>
    <t>11.9.20</t>
  </si>
  <si>
    <t>(购六月)</t>
  </si>
  <si>
    <t>11.10.20</t>
  </si>
  <si>
    <t>棉衣</t>
  </si>
  <si>
    <t>件</t>
  </si>
  <si>
    <t>2011.10.14-2012.4.14</t>
  </si>
  <si>
    <t>第二轮助养</t>
  </si>
  <si>
    <t>杨玉谦</t>
  </si>
  <si>
    <t>2012.4.14-2013.4.14</t>
  </si>
  <si>
    <t>第一轮结转</t>
  </si>
  <si>
    <t>12.3.7</t>
  </si>
  <si>
    <t>12.4.9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</si>
  <si>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</si>
  <si>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</si>
  <si>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</si>
  <si>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</si>
  <si>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</si>
  <si>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</si>
  <si>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</si>
  <si>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</si>
  <si>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</si>
  <si>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</si>
  <si>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</si>
  <si>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2013.4.14-2014.4.14</t>
  </si>
  <si>
    <t>上一轮结转</t>
  </si>
  <si>
    <t>13.4.7</t>
  </si>
  <si>
    <t>13.6.15</t>
  </si>
  <si>
    <t>5升/桶</t>
  </si>
  <si>
    <t>13.7.5</t>
  </si>
  <si>
    <t>13.10.20</t>
  </si>
  <si>
    <t>因孩子出家，停止助养，转助燃姑陆仁。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</si>
</sst>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94">
      <selection activeCell="B113" sqref="B113:G11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4" t="s">
        <v>0</v>
      </c>
      <c r="B1" s="45"/>
      <c r="C1" s="45"/>
      <c r="D1" s="45"/>
      <c r="E1" s="45"/>
      <c r="F1" s="45"/>
      <c r="G1" s="45"/>
    </row>
    <row r="2" spans="1:7" ht="20.25">
      <c r="A2" s="2" t="s">
        <v>1</v>
      </c>
      <c r="B2" s="46">
        <v>110</v>
      </c>
      <c r="C2" s="47"/>
      <c r="D2" s="48" t="s">
        <v>2</v>
      </c>
      <c r="E2" s="49"/>
      <c r="F2" s="48" t="s">
        <v>27</v>
      </c>
      <c r="G2" s="50"/>
    </row>
    <row r="3" spans="1:7" ht="20.25">
      <c r="A3" s="51" t="s">
        <v>40</v>
      </c>
      <c r="B3" s="52"/>
      <c r="C3" s="52"/>
      <c r="D3" s="52"/>
      <c r="E3" s="52"/>
      <c r="F3" s="52"/>
      <c r="G3" s="53"/>
    </row>
    <row r="4" spans="1:7" ht="21" thickBot="1">
      <c r="A4" s="14" t="s">
        <v>3</v>
      </c>
      <c r="B4" s="54" t="s">
        <v>28</v>
      </c>
      <c r="C4" s="55"/>
      <c r="D4" s="4" t="s">
        <v>4</v>
      </c>
      <c r="E4" s="31" t="s">
        <v>41</v>
      </c>
      <c r="F4" s="31"/>
      <c r="G4" s="32"/>
    </row>
    <row r="5" spans="1:7" ht="20.25">
      <c r="A5" s="5" t="s">
        <v>5</v>
      </c>
      <c r="B5" s="41" t="s">
        <v>6</v>
      </c>
      <c r="C5" s="41"/>
      <c r="D5" s="41"/>
      <c r="E5" s="41" t="s">
        <v>7</v>
      </c>
      <c r="F5" s="41"/>
      <c r="G5" s="42"/>
    </row>
    <row r="6" spans="1:7" ht="20.25">
      <c r="A6" s="7" t="s">
        <v>8</v>
      </c>
      <c r="B6" s="30" t="s">
        <v>29</v>
      </c>
      <c r="C6" s="30"/>
      <c r="D6" s="30"/>
      <c r="E6" s="30">
        <v>600</v>
      </c>
      <c r="F6" s="30"/>
      <c r="G6" s="43"/>
    </row>
    <row r="7" spans="1:7" ht="20.25">
      <c r="A7" s="7" t="s">
        <v>9</v>
      </c>
      <c r="B7" s="30" t="s">
        <v>39</v>
      </c>
      <c r="C7" s="30"/>
      <c r="D7" s="30"/>
      <c r="E7" s="30">
        <v>600</v>
      </c>
      <c r="F7" s="30"/>
      <c r="G7" s="43"/>
    </row>
    <row r="8" spans="1:7" ht="21" thickBot="1">
      <c r="A8" s="9" t="s">
        <v>10</v>
      </c>
      <c r="B8" s="31" t="s">
        <v>11</v>
      </c>
      <c r="C8" s="31"/>
      <c r="D8" s="31"/>
      <c r="E8" s="31">
        <f>SUM(E6:G7)</f>
        <v>1200</v>
      </c>
      <c r="F8" s="31"/>
      <c r="G8" s="32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9" t="s">
        <v>34</v>
      </c>
      <c r="C10" s="1" t="s">
        <v>30</v>
      </c>
      <c r="D10" s="1" t="s">
        <v>31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0"/>
      <c r="C11" s="1" t="s">
        <v>32</v>
      </c>
      <c r="D11" s="1" t="s">
        <v>33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30" t="s">
        <v>37</v>
      </c>
      <c r="C12" s="1" t="s">
        <v>38</v>
      </c>
      <c r="D12" s="1"/>
      <c r="E12" s="1"/>
      <c r="F12" s="13"/>
      <c r="G12" s="8">
        <v>10.6</v>
      </c>
    </row>
    <row r="13" spans="1:7" ht="20.25">
      <c r="A13" s="7" t="s">
        <v>8</v>
      </c>
      <c r="B13" s="39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48</v>
      </c>
      <c r="C14" s="21" t="s">
        <v>42</v>
      </c>
      <c r="D14" s="1" t="s">
        <v>43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49</v>
      </c>
      <c r="C15" s="21" t="s">
        <v>44</v>
      </c>
      <c r="D15" s="1" t="s">
        <v>45</v>
      </c>
      <c r="E15" s="1">
        <v>48</v>
      </c>
      <c r="F15" s="1">
        <v>2</v>
      </c>
      <c r="G15" s="8">
        <f t="shared" si="0"/>
        <v>96</v>
      </c>
    </row>
    <row r="16" spans="1:7" ht="20.25">
      <c r="A16" s="7"/>
      <c r="B16" s="40"/>
      <c r="C16" s="1"/>
      <c r="D16" s="1"/>
      <c r="E16" s="1"/>
      <c r="F16" s="1"/>
      <c r="G16" s="8">
        <f t="shared" si="0"/>
        <v>0</v>
      </c>
    </row>
    <row r="17" spans="1:7" ht="20.25">
      <c r="A17" s="7" t="s">
        <v>19</v>
      </c>
      <c r="B17" s="30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30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0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0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0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1">
        <f>SUM(G10:G21)</f>
        <v>578.6</v>
      </c>
      <c r="D22" s="31"/>
      <c r="E22" s="4" t="s">
        <v>20</v>
      </c>
      <c r="F22" s="31">
        <f>E8-C22</f>
        <v>621.4</v>
      </c>
      <c r="G22" s="32"/>
    </row>
    <row r="23" spans="1:7" ht="20.25">
      <c r="A23" s="17"/>
      <c r="B23" s="33" t="s">
        <v>35</v>
      </c>
      <c r="C23" s="34"/>
      <c r="D23" s="34"/>
      <c r="E23" s="34"/>
      <c r="F23" s="34"/>
      <c r="G23" s="35"/>
    </row>
    <row r="24" spans="1:7" ht="20.25">
      <c r="A24" s="15" t="s">
        <v>23</v>
      </c>
      <c r="B24" s="36" t="s">
        <v>36</v>
      </c>
      <c r="C24" s="37"/>
      <c r="D24" s="37"/>
      <c r="E24" s="37"/>
      <c r="F24" s="37"/>
      <c r="G24" s="38"/>
    </row>
    <row r="25" spans="1:7" ht="20.25">
      <c r="A25" s="15" t="s">
        <v>24</v>
      </c>
      <c r="B25" s="24"/>
      <c r="C25" s="25"/>
      <c r="D25" s="25"/>
      <c r="E25" s="25"/>
      <c r="F25" s="25"/>
      <c r="G25" s="26"/>
    </row>
    <row r="26" spans="1:7" ht="20.25">
      <c r="A26" s="15" t="s">
        <v>25</v>
      </c>
      <c r="B26" s="24"/>
      <c r="C26" s="25"/>
      <c r="D26" s="25"/>
      <c r="E26" s="25"/>
      <c r="F26" s="25"/>
      <c r="G26" s="26"/>
    </row>
    <row r="27" spans="1:7" ht="20.25">
      <c r="A27" s="15" t="s">
        <v>26</v>
      </c>
      <c r="B27" s="24"/>
      <c r="C27" s="25"/>
      <c r="D27" s="25"/>
      <c r="E27" s="25"/>
      <c r="F27" s="25"/>
      <c r="G27" s="26"/>
    </row>
    <row r="28" spans="1:7" ht="21" thickBot="1">
      <c r="A28" s="16"/>
      <c r="B28" s="27"/>
      <c r="C28" s="28"/>
      <c r="D28" s="28"/>
      <c r="E28" s="28"/>
      <c r="F28" s="28"/>
      <c r="G28" s="29"/>
    </row>
    <row r="32" spans="1:7" ht="23.25" thickBot="1">
      <c r="A32" s="44" t="s">
        <v>0</v>
      </c>
      <c r="B32" s="45"/>
      <c r="C32" s="45"/>
      <c r="D32" s="45"/>
      <c r="E32" s="45"/>
      <c r="F32" s="45"/>
      <c r="G32" s="45"/>
    </row>
    <row r="33" spans="1:7" ht="20.25">
      <c r="A33" s="2" t="s">
        <v>1</v>
      </c>
      <c r="B33" s="46">
        <v>214</v>
      </c>
      <c r="C33" s="47"/>
      <c r="D33" s="48" t="s">
        <v>2</v>
      </c>
      <c r="E33" s="49"/>
      <c r="F33" s="48" t="s">
        <v>46</v>
      </c>
      <c r="G33" s="50"/>
    </row>
    <row r="34" spans="1:7" ht="20.25">
      <c r="A34" s="51" t="s">
        <v>21</v>
      </c>
      <c r="B34" s="52"/>
      <c r="C34" s="52"/>
      <c r="D34" s="52"/>
      <c r="E34" s="52"/>
      <c r="F34" s="52"/>
      <c r="G34" s="53"/>
    </row>
    <row r="35" spans="1:7" ht="21" thickBot="1">
      <c r="A35" s="14" t="s">
        <v>3</v>
      </c>
      <c r="B35" s="54" t="s">
        <v>28</v>
      </c>
      <c r="C35" s="55"/>
      <c r="D35" s="4" t="s">
        <v>4</v>
      </c>
      <c r="E35" s="31" t="s">
        <v>53</v>
      </c>
      <c r="F35" s="31"/>
      <c r="G35" s="32"/>
    </row>
    <row r="36" spans="1:7" ht="20.25">
      <c r="A36" s="5" t="s">
        <v>5</v>
      </c>
      <c r="B36" s="41" t="s">
        <v>6</v>
      </c>
      <c r="C36" s="41"/>
      <c r="D36" s="41"/>
      <c r="E36" s="41" t="s">
        <v>7</v>
      </c>
      <c r="F36" s="41"/>
      <c r="G36" s="42"/>
    </row>
    <row r="37" spans="1:7" ht="20.25">
      <c r="A37" s="7" t="s">
        <v>8</v>
      </c>
      <c r="B37" s="30" t="s">
        <v>47</v>
      </c>
      <c r="C37" s="30"/>
      <c r="D37" s="30"/>
      <c r="E37" s="30">
        <v>621.4</v>
      </c>
      <c r="F37" s="30"/>
      <c r="G37" s="43"/>
    </row>
    <row r="38" spans="1:7" ht="20.25">
      <c r="A38" s="7" t="s">
        <v>9</v>
      </c>
      <c r="B38" s="30"/>
      <c r="C38" s="30"/>
      <c r="D38" s="30"/>
      <c r="E38" s="30"/>
      <c r="F38" s="30"/>
      <c r="G38" s="43"/>
    </row>
    <row r="39" spans="1:7" ht="21" thickBot="1">
      <c r="A39" s="9" t="s">
        <v>10</v>
      </c>
      <c r="B39" s="31" t="s">
        <v>11</v>
      </c>
      <c r="C39" s="31"/>
      <c r="D39" s="31"/>
      <c r="E39" s="31">
        <f>E37+E38</f>
        <v>621.4</v>
      </c>
      <c r="F39" s="31"/>
      <c r="G39" s="32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39" t="s">
        <v>50</v>
      </c>
      <c r="C41" s="1" t="s">
        <v>51</v>
      </c>
      <c r="D41" s="1" t="s">
        <v>52</v>
      </c>
      <c r="E41" s="1">
        <v>80</v>
      </c>
      <c r="F41" s="1">
        <v>1</v>
      </c>
      <c r="G41" s="8">
        <f>E41*F41</f>
        <v>80</v>
      </c>
    </row>
    <row r="42" spans="1:7" ht="20.25">
      <c r="A42" s="7" t="s">
        <v>5</v>
      </c>
      <c r="B42" s="40"/>
      <c r="C42" s="1"/>
      <c r="D42" s="1"/>
      <c r="E42" s="1"/>
      <c r="F42" s="1"/>
      <c r="G42" s="8">
        <f>E42*F42</f>
        <v>0</v>
      </c>
    </row>
    <row r="43" spans="1:7" ht="20.25">
      <c r="A43" s="7"/>
      <c r="B43" s="30" t="s">
        <v>60</v>
      </c>
      <c r="C43" s="21" t="s">
        <v>61</v>
      </c>
      <c r="D43" s="1" t="s">
        <v>62</v>
      </c>
      <c r="E43" s="1">
        <v>30</v>
      </c>
      <c r="F43" s="13">
        <v>1</v>
      </c>
      <c r="G43" s="8">
        <v>30</v>
      </c>
    </row>
    <row r="44" spans="1:7" ht="20.25">
      <c r="A44" s="7" t="s">
        <v>8</v>
      </c>
      <c r="B44" s="30"/>
      <c r="C44" s="21"/>
      <c r="D44" s="1"/>
      <c r="E44" s="1"/>
      <c r="F44" s="13"/>
      <c r="G44" s="8"/>
    </row>
    <row r="45" spans="1:7" ht="20.25">
      <c r="A45" s="7"/>
      <c r="B45" s="30" t="s">
        <v>58</v>
      </c>
      <c r="C45" s="21" t="s">
        <v>42</v>
      </c>
      <c r="D45" s="1" t="s">
        <v>43</v>
      </c>
      <c r="E45" s="1">
        <v>96</v>
      </c>
      <c r="F45" s="13">
        <v>3</v>
      </c>
      <c r="G45" s="8">
        <f>E45*F45</f>
        <v>288</v>
      </c>
    </row>
    <row r="46" spans="1:7" ht="20.25">
      <c r="A46" s="7" t="s">
        <v>18</v>
      </c>
      <c r="B46" s="30"/>
      <c r="C46" s="21" t="s">
        <v>44</v>
      </c>
      <c r="D46" s="1" t="s">
        <v>45</v>
      </c>
      <c r="E46" s="1">
        <v>50</v>
      </c>
      <c r="F46" s="13">
        <v>3</v>
      </c>
      <c r="G46" s="8">
        <f>E46*F46</f>
        <v>150</v>
      </c>
    </row>
    <row r="47" spans="1:7" ht="20.25">
      <c r="A47" s="7"/>
      <c r="B47" s="30"/>
      <c r="C47" s="1"/>
      <c r="D47" s="1"/>
      <c r="E47" s="1"/>
      <c r="F47" s="1"/>
      <c r="G47" s="8">
        <f aca="true" t="shared" si="1" ref="G47:G52">E47*F47</f>
        <v>0</v>
      </c>
    </row>
    <row r="48" spans="1:7" ht="20.25">
      <c r="A48" s="7" t="s">
        <v>19</v>
      </c>
      <c r="B48" s="30"/>
      <c r="C48" s="1"/>
      <c r="D48" s="1"/>
      <c r="E48" s="1"/>
      <c r="F48" s="1"/>
      <c r="G48" s="8">
        <f t="shared" si="1"/>
        <v>0</v>
      </c>
    </row>
    <row r="49" spans="1:7" ht="20.25">
      <c r="A49" s="7"/>
      <c r="B49" s="30"/>
      <c r="C49" s="1"/>
      <c r="D49" s="1"/>
      <c r="E49" s="1"/>
      <c r="F49" s="1"/>
      <c r="G49" s="8">
        <f t="shared" si="1"/>
        <v>0</v>
      </c>
    </row>
    <row r="50" spans="1:7" ht="20.25">
      <c r="A50" s="7"/>
      <c r="B50" s="30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30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30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22</v>
      </c>
      <c r="C53" s="31">
        <f>SUM(G41:G52)</f>
        <v>548</v>
      </c>
      <c r="D53" s="31"/>
      <c r="E53" s="4" t="s">
        <v>20</v>
      </c>
      <c r="F53" s="31">
        <f>E39-C53</f>
        <v>73.39999999999998</v>
      </c>
      <c r="G53" s="32"/>
    </row>
    <row r="54" spans="1:7" ht="20.25">
      <c r="A54" s="17"/>
      <c r="B54" s="33"/>
      <c r="C54" s="34"/>
      <c r="D54" s="34"/>
      <c r="E54" s="34"/>
      <c r="F54" s="34"/>
      <c r="G54" s="35"/>
    </row>
    <row r="55" spans="1:7" ht="20.25">
      <c r="A55" s="15" t="s">
        <v>23</v>
      </c>
      <c r="B55" s="36"/>
      <c r="C55" s="37"/>
      <c r="D55" s="37"/>
      <c r="E55" s="37"/>
      <c r="F55" s="37"/>
      <c r="G55" s="38"/>
    </row>
    <row r="56" spans="1:7" ht="20.25">
      <c r="A56" s="15" t="s">
        <v>24</v>
      </c>
      <c r="B56" s="24"/>
      <c r="C56" s="25"/>
      <c r="D56" s="25"/>
      <c r="E56" s="25"/>
      <c r="F56" s="25"/>
      <c r="G56" s="26"/>
    </row>
    <row r="57" spans="1:7" ht="20.25">
      <c r="A57" s="15" t="s">
        <v>25</v>
      </c>
      <c r="B57" s="24"/>
      <c r="C57" s="25"/>
      <c r="D57" s="25"/>
      <c r="E57" s="25"/>
      <c r="F57" s="25"/>
      <c r="G57" s="26"/>
    </row>
    <row r="58" spans="1:7" ht="20.25">
      <c r="A58" s="15" t="s">
        <v>26</v>
      </c>
      <c r="B58" s="24"/>
      <c r="C58" s="25"/>
      <c r="D58" s="25"/>
      <c r="E58" s="25"/>
      <c r="F58" s="25"/>
      <c r="G58" s="26"/>
    </row>
    <row r="59" spans="1:7" ht="21" thickBot="1">
      <c r="A59" s="16"/>
      <c r="B59" s="27"/>
      <c r="C59" s="28"/>
      <c r="D59" s="28"/>
      <c r="E59" s="28"/>
      <c r="F59" s="28"/>
      <c r="G59" s="29"/>
    </row>
    <row r="61" spans="1:7" ht="23.25" thickBot="1">
      <c r="A61" s="44" t="s">
        <v>0</v>
      </c>
      <c r="B61" s="45"/>
      <c r="C61" s="45"/>
      <c r="D61" s="45"/>
      <c r="E61" s="45"/>
      <c r="F61" s="45"/>
      <c r="G61" s="45"/>
    </row>
    <row r="62" spans="1:7" ht="20.25">
      <c r="A62" s="2" t="s">
        <v>1</v>
      </c>
      <c r="B62" s="46">
        <v>214</v>
      </c>
      <c r="C62" s="47"/>
      <c r="D62" s="48" t="s">
        <v>2</v>
      </c>
      <c r="E62" s="49"/>
      <c r="F62" s="48" t="s">
        <v>46</v>
      </c>
      <c r="G62" s="50"/>
    </row>
    <row r="63" spans="1:7" ht="20.25">
      <c r="A63" s="51" t="s">
        <v>54</v>
      </c>
      <c r="B63" s="52"/>
      <c r="C63" s="52"/>
      <c r="D63" s="52"/>
      <c r="E63" s="52"/>
      <c r="F63" s="52"/>
      <c r="G63" s="53"/>
    </row>
    <row r="64" spans="1:7" ht="21" thickBot="1">
      <c r="A64" s="14" t="s">
        <v>3</v>
      </c>
      <c r="B64" s="54" t="s">
        <v>55</v>
      </c>
      <c r="C64" s="55"/>
      <c r="D64" s="4" t="s">
        <v>4</v>
      </c>
      <c r="E64" s="31" t="s">
        <v>56</v>
      </c>
      <c r="F64" s="31"/>
      <c r="G64" s="32"/>
    </row>
    <row r="65" spans="1:7" ht="20.25">
      <c r="A65" s="5" t="s">
        <v>5</v>
      </c>
      <c r="B65" s="41" t="s">
        <v>6</v>
      </c>
      <c r="C65" s="41"/>
      <c r="D65" s="41"/>
      <c r="E65" s="41" t="s">
        <v>7</v>
      </c>
      <c r="F65" s="41"/>
      <c r="G65" s="42"/>
    </row>
    <row r="66" spans="1:7" ht="20.25">
      <c r="A66" s="7" t="s">
        <v>8</v>
      </c>
      <c r="B66" s="30" t="s">
        <v>57</v>
      </c>
      <c r="C66" s="30"/>
      <c r="D66" s="30"/>
      <c r="E66" s="30">
        <v>73.4</v>
      </c>
      <c r="F66" s="30"/>
      <c r="G66" s="43"/>
    </row>
    <row r="67" spans="1:7" ht="20.25">
      <c r="A67" s="7" t="s">
        <v>9</v>
      </c>
      <c r="B67" s="30" t="s">
        <v>59</v>
      </c>
      <c r="C67" s="30"/>
      <c r="D67" s="30"/>
      <c r="E67" s="30">
        <v>1200</v>
      </c>
      <c r="F67" s="30"/>
      <c r="G67" s="43"/>
    </row>
    <row r="68" spans="1:7" ht="21" thickBot="1">
      <c r="A68" s="9" t="s">
        <v>10</v>
      </c>
      <c r="B68" s="31" t="s">
        <v>11</v>
      </c>
      <c r="C68" s="31"/>
      <c r="D68" s="31"/>
      <c r="E68" s="31">
        <f>E66+E67</f>
        <v>1273.4</v>
      </c>
      <c r="F68" s="31"/>
      <c r="G68" s="32"/>
    </row>
    <row r="69" spans="1:7" ht="20.25">
      <c r="A69" s="10"/>
      <c r="B69" s="3" t="s">
        <v>12</v>
      </c>
      <c r="C69" s="3" t="s">
        <v>13</v>
      </c>
      <c r="D69" s="3" t="s">
        <v>14</v>
      </c>
      <c r="E69" s="3" t="s">
        <v>15</v>
      </c>
      <c r="F69" s="3" t="s">
        <v>16</v>
      </c>
      <c r="G69" s="6" t="s">
        <v>17</v>
      </c>
    </row>
    <row r="70" spans="1:7" ht="20.25">
      <c r="A70" s="11"/>
      <c r="B70" s="39" t="s">
        <v>64</v>
      </c>
      <c r="C70" s="21" t="s">
        <v>42</v>
      </c>
      <c r="D70" s="1" t="s">
        <v>43</v>
      </c>
      <c r="E70" s="1">
        <v>100</v>
      </c>
      <c r="F70" s="1">
        <v>4</v>
      </c>
      <c r="G70" s="8">
        <f>E70*F70</f>
        <v>400</v>
      </c>
    </row>
    <row r="71" spans="1:7" ht="20.25">
      <c r="A71" s="7" t="s">
        <v>5</v>
      </c>
      <c r="B71" s="40"/>
      <c r="C71" s="21" t="s">
        <v>44</v>
      </c>
      <c r="D71" s="1" t="s">
        <v>63</v>
      </c>
      <c r="E71" s="1">
        <v>56</v>
      </c>
      <c r="F71" s="1">
        <v>4</v>
      </c>
      <c r="G71" s="8">
        <f>E71*F71</f>
        <v>224</v>
      </c>
    </row>
    <row r="72" spans="1:7" ht="20.25">
      <c r="A72" s="7"/>
      <c r="B72" s="30" t="s">
        <v>65</v>
      </c>
      <c r="C72" s="1" t="s">
        <v>66</v>
      </c>
      <c r="D72" s="1" t="s">
        <v>67</v>
      </c>
      <c r="E72" s="1">
        <v>80</v>
      </c>
      <c r="F72" s="13">
        <v>1</v>
      </c>
      <c r="G72" s="8">
        <v>80</v>
      </c>
    </row>
    <row r="73" spans="1:7" ht="20.25">
      <c r="A73" s="7" t="s">
        <v>8</v>
      </c>
      <c r="B73" s="30"/>
      <c r="C73" s="1"/>
      <c r="D73" s="1"/>
      <c r="E73" s="1"/>
      <c r="F73" s="13"/>
      <c r="G73" s="8">
        <f aca="true" t="shared" si="2" ref="G73:G81">E73*F73</f>
        <v>0</v>
      </c>
    </row>
    <row r="74" spans="1:7" ht="20.25">
      <c r="A74" s="7"/>
      <c r="B74" s="39" t="s">
        <v>68</v>
      </c>
      <c r="C74" s="1" t="s">
        <v>69</v>
      </c>
      <c r="D74" s="1"/>
      <c r="E74" s="1"/>
      <c r="F74" s="13"/>
      <c r="G74" s="8">
        <v>10</v>
      </c>
    </row>
    <row r="75" spans="1:7" ht="20.25">
      <c r="A75" s="7" t="s">
        <v>18</v>
      </c>
      <c r="B75" s="40"/>
      <c r="C75" s="1"/>
      <c r="D75" s="1"/>
      <c r="E75" s="1"/>
      <c r="F75" s="13"/>
      <c r="G75" s="8">
        <v>0</v>
      </c>
    </row>
    <row r="76" spans="1:7" ht="20.25">
      <c r="A76" s="7"/>
      <c r="B76" s="30"/>
      <c r="C76" s="1"/>
      <c r="D76" s="1"/>
      <c r="E76" s="1"/>
      <c r="F76" s="1"/>
      <c r="G76" s="8">
        <f t="shared" si="2"/>
        <v>0</v>
      </c>
    </row>
    <row r="77" spans="1:7" ht="20.25">
      <c r="A77" s="7" t="s">
        <v>19</v>
      </c>
      <c r="B77" s="30"/>
      <c r="C77" s="1"/>
      <c r="D77" s="1"/>
      <c r="E77" s="1"/>
      <c r="F77" s="1"/>
      <c r="G77" s="8">
        <f t="shared" si="2"/>
        <v>0</v>
      </c>
    </row>
    <row r="78" spans="1:7" ht="20.25">
      <c r="A78" s="7"/>
      <c r="B78" s="30"/>
      <c r="C78" s="1"/>
      <c r="D78" s="1"/>
      <c r="E78" s="1"/>
      <c r="F78" s="1"/>
      <c r="G78" s="8">
        <f t="shared" si="2"/>
        <v>0</v>
      </c>
    </row>
    <row r="79" spans="1:7" ht="20.25">
      <c r="A79" s="7"/>
      <c r="B79" s="30"/>
      <c r="C79" s="1"/>
      <c r="D79" s="1"/>
      <c r="E79" s="1"/>
      <c r="F79" s="1"/>
      <c r="G79" s="8">
        <f t="shared" si="2"/>
        <v>0</v>
      </c>
    </row>
    <row r="80" spans="1:7" ht="20.25">
      <c r="A80" s="11"/>
      <c r="B80" s="30"/>
      <c r="C80" s="1"/>
      <c r="D80" s="1"/>
      <c r="E80" s="1"/>
      <c r="F80" s="1"/>
      <c r="G80" s="8">
        <f t="shared" si="2"/>
        <v>0</v>
      </c>
    </row>
    <row r="81" spans="1:7" ht="20.25">
      <c r="A81" s="11"/>
      <c r="B81" s="30"/>
      <c r="C81" s="1"/>
      <c r="D81" s="1"/>
      <c r="E81" s="1"/>
      <c r="F81" s="1"/>
      <c r="G81" s="8">
        <f t="shared" si="2"/>
        <v>0</v>
      </c>
    </row>
    <row r="82" spans="1:7" ht="21" thickBot="1">
      <c r="A82" s="12"/>
      <c r="B82" s="4" t="s">
        <v>22</v>
      </c>
      <c r="C82" s="31">
        <f>SUM(G70:G81)</f>
        <v>714</v>
      </c>
      <c r="D82" s="31"/>
      <c r="E82" s="4" t="s">
        <v>20</v>
      </c>
      <c r="F82" s="31">
        <f>E68-C82</f>
        <v>559.4000000000001</v>
      </c>
      <c r="G82" s="32"/>
    </row>
    <row r="83" spans="1:7" ht="20.25">
      <c r="A83" s="17"/>
      <c r="B83" s="33"/>
      <c r="C83" s="34"/>
      <c r="D83" s="34"/>
      <c r="E83" s="34"/>
      <c r="F83" s="34"/>
      <c r="G83" s="35"/>
    </row>
    <row r="84" spans="1:7" ht="20.25">
      <c r="A84" s="15" t="s">
        <v>23</v>
      </c>
      <c r="B84" s="36"/>
      <c r="C84" s="37"/>
      <c r="D84" s="37"/>
      <c r="E84" s="37"/>
      <c r="F84" s="37"/>
      <c r="G84" s="38"/>
    </row>
    <row r="85" spans="1:7" ht="20.25">
      <c r="A85" s="15" t="s">
        <v>24</v>
      </c>
      <c r="B85" s="24"/>
      <c r="C85" s="25"/>
      <c r="D85" s="25"/>
      <c r="E85" s="25"/>
      <c r="F85" s="25"/>
      <c r="G85" s="26"/>
    </row>
    <row r="86" spans="1:7" ht="20.25">
      <c r="A86" s="15" t="s">
        <v>25</v>
      </c>
      <c r="B86" s="24"/>
      <c r="C86" s="25"/>
      <c r="D86" s="25"/>
      <c r="E86" s="25"/>
      <c r="F86" s="25"/>
      <c r="G86" s="26"/>
    </row>
    <row r="87" spans="1:7" ht="20.25">
      <c r="A87" s="15" t="s">
        <v>26</v>
      </c>
      <c r="B87" s="24"/>
      <c r="C87" s="25"/>
      <c r="D87" s="25"/>
      <c r="E87" s="25"/>
      <c r="F87" s="25"/>
      <c r="G87" s="26"/>
    </row>
    <row r="88" spans="1:7" ht="21" thickBot="1">
      <c r="A88" s="16"/>
      <c r="B88" s="27"/>
      <c r="C88" s="28"/>
      <c r="D88" s="28"/>
      <c r="E88" s="28"/>
      <c r="F88" s="28"/>
      <c r="G88" s="29"/>
    </row>
    <row r="89" ht="15" thickBot="1"/>
    <row r="90" spans="1:7" ht="20.25">
      <c r="A90" s="2" t="s">
        <v>1</v>
      </c>
      <c r="B90" s="46">
        <v>214</v>
      </c>
      <c r="C90" s="47"/>
      <c r="D90" s="48" t="s">
        <v>2</v>
      </c>
      <c r="E90" s="49"/>
      <c r="F90" s="48" t="s">
        <v>46</v>
      </c>
      <c r="G90" s="50"/>
    </row>
    <row r="91" spans="1:7" ht="20.25">
      <c r="A91" s="51" t="s">
        <v>70</v>
      </c>
      <c r="B91" s="52"/>
      <c r="C91" s="52"/>
      <c r="D91" s="52"/>
      <c r="E91" s="52"/>
      <c r="F91" s="52"/>
      <c r="G91" s="53"/>
    </row>
    <row r="92" spans="1:7" ht="21" thickBot="1">
      <c r="A92" s="14" t="s">
        <v>3</v>
      </c>
      <c r="B92" s="54" t="s">
        <v>55</v>
      </c>
      <c r="C92" s="55"/>
      <c r="D92" s="4" t="s">
        <v>4</v>
      </c>
      <c r="E92" s="31" t="s">
        <v>71</v>
      </c>
      <c r="F92" s="31"/>
      <c r="G92" s="32"/>
    </row>
    <row r="93" spans="1:7" ht="20.25">
      <c r="A93" s="5" t="s">
        <v>5</v>
      </c>
      <c r="B93" s="41" t="s">
        <v>6</v>
      </c>
      <c r="C93" s="41"/>
      <c r="D93" s="41"/>
      <c r="E93" s="41" t="s">
        <v>7</v>
      </c>
      <c r="F93" s="41"/>
      <c r="G93" s="42"/>
    </row>
    <row r="94" spans="1:7" ht="20.25">
      <c r="A94" s="7" t="s">
        <v>8</v>
      </c>
      <c r="B94" s="30" t="s">
        <v>72</v>
      </c>
      <c r="C94" s="30"/>
      <c r="D94" s="30"/>
      <c r="E94" s="30">
        <v>559.4</v>
      </c>
      <c r="F94" s="30"/>
      <c r="G94" s="43"/>
    </row>
    <row r="95" spans="1:7" ht="20.25">
      <c r="A95" s="7" t="s">
        <v>9</v>
      </c>
      <c r="B95" s="30" t="s">
        <v>73</v>
      </c>
      <c r="C95" s="30"/>
      <c r="D95" s="30"/>
      <c r="E95" s="30">
        <v>1200</v>
      </c>
      <c r="F95" s="30"/>
      <c r="G95" s="43"/>
    </row>
    <row r="96" spans="1:7" ht="21" thickBot="1">
      <c r="A96" s="9" t="s">
        <v>10</v>
      </c>
      <c r="B96" s="31" t="s">
        <v>11</v>
      </c>
      <c r="C96" s="31"/>
      <c r="D96" s="31"/>
      <c r="E96" s="31">
        <f>E94+E95</f>
        <v>1759.4</v>
      </c>
      <c r="F96" s="31"/>
      <c r="G96" s="32"/>
    </row>
    <row r="97" spans="1:7" ht="20.25">
      <c r="A97" s="10"/>
      <c r="B97" s="3" t="s">
        <v>12</v>
      </c>
      <c r="C97" s="3" t="s">
        <v>13</v>
      </c>
      <c r="D97" s="3" t="s">
        <v>14</v>
      </c>
      <c r="E97" s="3" t="s">
        <v>15</v>
      </c>
      <c r="F97" s="3" t="s">
        <v>16</v>
      </c>
      <c r="G97" s="6" t="s">
        <v>17</v>
      </c>
    </row>
    <row r="98" spans="1:7" ht="20.25">
      <c r="A98" s="11"/>
      <c r="B98" s="22" t="s">
        <v>74</v>
      </c>
      <c r="C98" s="21" t="s">
        <v>30</v>
      </c>
      <c r="D98" s="1" t="s">
        <v>31</v>
      </c>
      <c r="E98" s="1">
        <v>102</v>
      </c>
      <c r="F98" s="1">
        <v>3</v>
      </c>
      <c r="G98" s="8">
        <f>E98*F98</f>
        <v>306</v>
      </c>
    </row>
    <row r="99" spans="1:7" ht="20.25">
      <c r="A99" s="7" t="s">
        <v>5</v>
      </c>
      <c r="B99" s="23"/>
      <c r="C99" s="21" t="s">
        <v>32</v>
      </c>
      <c r="D99" s="1" t="s">
        <v>75</v>
      </c>
      <c r="E99" s="1">
        <v>73</v>
      </c>
      <c r="F99" s="1">
        <v>3</v>
      </c>
      <c r="G99" s="8">
        <f>E99*F99</f>
        <v>219</v>
      </c>
    </row>
    <row r="100" spans="1:7" ht="20.25">
      <c r="A100" s="7"/>
      <c r="B100" s="39" t="s">
        <v>76</v>
      </c>
      <c r="C100" s="1" t="s">
        <v>69</v>
      </c>
      <c r="D100" s="1"/>
      <c r="E100" s="1"/>
      <c r="F100" s="13"/>
      <c r="G100" s="8">
        <v>10</v>
      </c>
    </row>
    <row r="101" spans="1:7" ht="20.25">
      <c r="A101" s="7" t="s">
        <v>8</v>
      </c>
      <c r="B101" s="40"/>
      <c r="C101" s="1"/>
      <c r="D101" s="1"/>
      <c r="E101" s="1"/>
      <c r="F101" s="13"/>
      <c r="G101" s="8">
        <f>E101*F101</f>
        <v>0</v>
      </c>
    </row>
    <row r="102" spans="1:7" ht="20.25">
      <c r="A102" s="7"/>
      <c r="B102" s="39" t="s">
        <v>77</v>
      </c>
      <c r="C102" s="21" t="s">
        <v>30</v>
      </c>
      <c r="D102" s="1" t="s">
        <v>31</v>
      </c>
      <c r="E102" s="1">
        <v>103</v>
      </c>
      <c r="F102" s="1">
        <v>3</v>
      </c>
      <c r="G102" s="8">
        <f>E102*F102</f>
        <v>309</v>
      </c>
    </row>
    <row r="103" spans="1:7" ht="20.25">
      <c r="A103" s="7" t="s">
        <v>18</v>
      </c>
      <c r="B103" s="40"/>
      <c r="C103" s="21" t="s">
        <v>32</v>
      </c>
      <c r="D103" s="1" t="s">
        <v>75</v>
      </c>
      <c r="E103" s="1">
        <v>73</v>
      </c>
      <c r="F103" s="1">
        <v>3</v>
      </c>
      <c r="G103" s="8">
        <f>E103*F103</f>
        <v>219</v>
      </c>
    </row>
    <row r="104" spans="1:7" ht="20.25">
      <c r="A104" s="7"/>
      <c r="B104" s="30"/>
      <c r="C104" s="1"/>
      <c r="D104" s="1"/>
      <c r="E104" s="1"/>
      <c r="F104" s="1"/>
      <c r="G104" s="8">
        <f aca="true" t="shared" si="3" ref="G104:G109">E104*F104</f>
        <v>0</v>
      </c>
    </row>
    <row r="105" spans="1:7" ht="20.25">
      <c r="A105" s="7" t="s">
        <v>19</v>
      </c>
      <c r="B105" s="30"/>
      <c r="C105" s="1"/>
      <c r="D105" s="1"/>
      <c r="E105" s="1"/>
      <c r="F105" s="1"/>
      <c r="G105" s="8">
        <f t="shared" si="3"/>
        <v>0</v>
      </c>
    </row>
    <row r="106" spans="1:7" ht="20.25">
      <c r="A106" s="7"/>
      <c r="B106" s="30"/>
      <c r="C106" s="1"/>
      <c r="D106" s="1"/>
      <c r="E106" s="1"/>
      <c r="F106" s="1"/>
      <c r="G106" s="8">
        <f t="shared" si="3"/>
        <v>0</v>
      </c>
    </row>
    <row r="107" spans="1:7" ht="20.25">
      <c r="A107" s="7"/>
      <c r="B107" s="30"/>
      <c r="C107" s="1"/>
      <c r="D107" s="1"/>
      <c r="E107" s="1"/>
      <c r="F107" s="1"/>
      <c r="G107" s="8">
        <f t="shared" si="3"/>
        <v>0</v>
      </c>
    </row>
    <row r="108" spans="1:7" ht="20.25">
      <c r="A108" s="11"/>
      <c r="B108" s="30"/>
      <c r="C108" s="1"/>
      <c r="D108" s="1"/>
      <c r="E108" s="1"/>
      <c r="F108" s="1"/>
      <c r="G108" s="8">
        <f t="shared" si="3"/>
        <v>0</v>
      </c>
    </row>
    <row r="109" spans="1:7" ht="20.25">
      <c r="A109" s="11"/>
      <c r="B109" s="30"/>
      <c r="C109" s="1"/>
      <c r="D109" s="1"/>
      <c r="E109" s="1"/>
      <c r="F109" s="1"/>
      <c r="G109" s="8">
        <f t="shared" si="3"/>
        <v>0</v>
      </c>
    </row>
    <row r="110" spans="1:7" ht="21" thickBot="1">
      <c r="A110" s="12"/>
      <c r="B110" s="4" t="s">
        <v>22</v>
      </c>
      <c r="C110" s="31">
        <f>SUM(G98:G109)</f>
        <v>1063</v>
      </c>
      <c r="D110" s="31"/>
      <c r="E110" s="4" t="s">
        <v>20</v>
      </c>
      <c r="F110" s="31">
        <f>E96-C110</f>
        <v>696.4000000000001</v>
      </c>
      <c r="G110" s="32"/>
    </row>
    <row r="111" spans="1:7" ht="20.25">
      <c r="A111" s="17"/>
      <c r="B111" s="33"/>
      <c r="C111" s="34"/>
      <c r="D111" s="34"/>
      <c r="E111" s="34"/>
      <c r="F111" s="34"/>
      <c r="G111" s="35"/>
    </row>
    <row r="112" spans="1:7" ht="20.25">
      <c r="A112" s="15" t="s">
        <v>23</v>
      </c>
      <c r="B112" s="36"/>
      <c r="C112" s="37"/>
      <c r="D112" s="37"/>
      <c r="E112" s="37"/>
      <c r="F112" s="37"/>
      <c r="G112" s="38"/>
    </row>
    <row r="113" spans="1:7" ht="20.25">
      <c r="A113" s="15" t="s">
        <v>24</v>
      </c>
      <c r="B113" s="56" t="s">
        <v>78</v>
      </c>
      <c r="C113" s="25"/>
      <c r="D113" s="25"/>
      <c r="E113" s="25"/>
      <c r="F113" s="25"/>
      <c r="G113" s="26"/>
    </row>
    <row r="114" spans="1:7" ht="20.25">
      <c r="A114" s="15" t="s">
        <v>25</v>
      </c>
      <c r="B114" s="24"/>
      <c r="C114" s="25"/>
      <c r="D114" s="25"/>
      <c r="E114" s="25"/>
      <c r="F114" s="25"/>
      <c r="G114" s="26"/>
    </row>
    <row r="115" spans="1:7" ht="20.25">
      <c r="A115" s="15" t="s">
        <v>26</v>
      </c>
      <c r="B115" s="24"/>
      <c r="C115" s="25"/>
      <c r="D115" s="25"/>
      <c r="E115" s="25"/>
      <c r="F115" s="25"/>
      <c r="G115" s="26"/>
    </row>
    <row r="116" spans="1:7" ht="21" thickBot="1">
      <c r="A116" s="16"/>
      <c r="B116" s="27"/>
      <c r="C116" s="28"/>
      <c r="D116" s="28"/>
      <c r="E116" s="28"/>
      <c r="F116" s="28"/>
      <c r="G116" s="29"/>
    </row>
  </sheetData>
  <sheetProtection/>
  <mergeCells count="113">
    <mergeCell ref="B113:G113"/>
    <mergeCell ref="B114:G114"/>
    <mergeCell ref="B115:G115"/>
    <mergeCell ref="B116:G116"/>
    <mergeCell ref="C110:D110"/>
    <mergeCell ref="F110:G110"/>
    <mergeCell ref="B111:G111"/>
    <mergeCell ref="B112:G112"/>
    <mergeCell ref="B102:B103"/>
    <mergeCell ref="B104:B105"/>
    <mergeCell ref="B106:B107"/>
    <mergeCell ref="B108:B109"/>
    <mergeCell ref="B96:D96"/>
    <mergeCell ref="E96:G96"/>
    <mergeCell ref="B100:B101"/>
    <mergeCell ref="B94:D94"/>
    <mergeCell ref="E94:G94"/>
    <mergeCell ref="B95:D95"/>
    <mergeCell ref="E95:G95"/>
    <mergeCell ref="B92:C92"/>
    <mergeCell ref="E92:G92"/>
    <mergeCell ref="B93:D93"/>
    <mergeCell ref="E93:G93"/>
    <mergeCell ref="B90:C90"/>
    <mergeCell ref="D90:E90"/>
    <mergeCell ref="F90:G90"/>
    <mergeCell ref="A91:G91"/>
    <mergeCell ref="B85:G85"/>
    <mergeCell ref="B86:G86"/>
    <mergeCell ref="B87:G87"/>
    <mergeCell ref="B88:G88"/>
    <mergeCell ref="C82:D82"/>
    <mergeCell ref="F82:G82"/>
    <mergeCell ref="B83:G83"/>
    <mergeCell ref="B84:G84"/>
    <mergeCell ref="B74:B75"/>
    <mergeCell ref="B76:B77"/>
    <mergeCell ref="B78:B79"/>
    <mergeCell ref="B80:B81"/>
    <mergeCell ref="B68:D68"/>
    <mergeCell ref="E68:G68"/>
    <mergeCell ref="B70:B71"/>
    <mergeCell ref="B72:B73"/>
    <mergeCell ref="B66:D66"/>
    <mergeCell ref="E66:G66"/>
    <mergeCell ref="B67:D67"/>
    <mergeCell ref="E67:G67"/>
    <mergeCell ref="A63:G63"/>
    <mergeCell ref="B64:C64"/>
    <mergeCell ref="E64:G64"/>
    <mergeCell ref="B65:D65"/>
    <mergeCell ref="E65:G65"/>
    <mergeCell ref="A61:G61"/>
    <mergeCell ref="B62:C62"/>
    <mergeCell ref="D62:E62"/>
    <mergeCell ref="F62:G62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B10:B11"/>
    <mergeCell ref="B20:B21"/>
    <mergeCell ref="B25:G25"/>
    <mergeCell ref="A1:G1"/>
    <mergeCell ref="B12:B13"/>
    <mergeCell ref="B2:C2"/>
    <mergeCell ref="D2:E2"/>
    <mergeCell ref="F2:G2"/>
    <mergeCell ref="B5:D5"/>
    <mergeCell ref="E5:G5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1:B42"/>
    <mergeCell ref="B43:B44"/>
    <mergeCell ref="B45:B46"/>
    <mergeCell ref="B47:B48"/>
    <mergeCell ref="B56:G56"/>
    <mergeCell ref="B57:G57"/>
    <mergeCell ref="B58:G58"/>
    <mergeCell ref="B59:G59"/>
    <mergeCell ref="B49:B50"/>
    <mergeCell ref="B51:B52"/>
    <mergeCell ref="C53:D53"/>
    <mergeCell ref="F53:G53"/>
    <mergeCell ref="B54:G54"/>
    <mergeCell ref="B55:G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2014-04-21T02:41:55Z</dcterms:modified>
  <cp:category/>
  <cp:version/>
  <cp:contentType/>
  <cp:contentStatus/>
</cp:coreProperties>
</file>