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<sst xmlns="http://schemas.openxmlformats.org/spreadsheetml/2006/main" count="297" uniqueCount="99">
  <si>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</si>
  <si>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</si>
  <si>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</si>
  <si>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</si>
  <si>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</si>
  <si>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</si>
  <si>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</si>
  <si>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</si>
  <si>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</si>
  <si>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</si>
  <si>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</si>
  <si>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</si>
  <si>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</si>
  <si>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</si>
  <si>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</si>
  <si>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</si>
  <si>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</si>
  <si>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</si>
  <si>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</si>
  <si>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</si>
  <si>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</si>
  <si>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</si>
  <si>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</si>
  <si>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</si>
  <si>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</si>
  <si>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</si>
  <si>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</si>
  <si>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</si>
  <si>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</si>
  <si>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</si>
  <si>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</si>
  <si>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</si>
  <si>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</si>
  <si>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</si>
  <si>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</si>
  <si>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</si>
  <si>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</si>
  <si>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巴登翁姆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</si>
  <si>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</si>
  <si>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</si>
  <si>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</si>
  <si>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</si>
  <si>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</si>
  <si>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</si>
  <si>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</si>
  <si>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</si>
  <si>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</si>
  <si>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</si>
  <si>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第二轮助养</t>
  </si>
  <si>
    <t>2011.8.8-2012.8.8</t>
  </si>
  <si>
    <t>2011.8.16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</si>
  <si>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</si>
  <si>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</si>
  <si>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</si>
  <si>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</si>
  <si>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</si>
  <si>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</si>
  <si>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</si>
  <si>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</si>
  <si>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</si>
  <si>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2012.8.8-2013.8.8</t>
  </si>
  <si>
    <t>2012.9.10</t>
  </si>
  <si>
    <t>上一轮结转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</si>
  <si>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</si>
  <si>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</si>
  <si>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</si>
  <si>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</si>
  <si>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</si>
  <si>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</si>
  <si>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</si>
  <si>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</si>
  <si>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</si>
  <si>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</si>
  <si>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</si>
  <si>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</si>
  <si>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第四轮助养</t>
  </si>
  <si>
    <t>2013.8.8-2014.8.8</t>
  </si>
  <si>
    <t>2013.7.29</t>
  </si>
  <si>
    <t>13.10.20</t>
  </si>
  <si>
    <t>14.2.24</t>
  </si>
  <si>
    <t>藏历年</t>
  </si>
  <si>
    <t>水果蔬菜</t>
  </si>
  <si>
    <t>14.6.20</t>
  </si>
  <si>
    <t>14.7.2</t>
  </si>
  <si>
    <t>第五轮助养</t>
  </si>
  <si>
    <t>2014.8.8-2015.8.8</t>
  </si>
  <si>
    <t>2014.8.16</t>
  </si>
  <si>
    <t>14.11.10</t>
  </si>
  <si>
    <t>棉鞋</t>
  </si>
  <si>
    <t>14.11.28</t>
  </si>
  <si>
    <t>15.6.8</t>
  </si>
  <si>
    <t>第六轮助养</t>
  </si>
  <si>
    <t>2015.10.1-2016.10.1</t>
  </si>
  <si>
    <t>2015.10.15</t>
  </si>
  <si>
    <t>15.11.18</t>
  </si>
  <si>
    <t>15.12.10</t>
  </si>
  <si>
    <t>16.6.12</t>
  </si>
  <si>
    <t>16.6.18</t>
  </si>
  <si>
    <t>16.9，孩子辍学，停止助养，余款转给罗加。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</si>
</sst>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30">
      <selection activeCell="B156" sqref="B156:G15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9">
        <v>16</v>
      </c>
      <c r="C2" s="50"/>
      <c r="D2" s="51" t="s">
        <v>2</v>
      </c>
      <c r="E2" s="52"/>
      <c r="F2" s="51" t="s">
        <v>37</v>
      </c>
      <c r="G2" s="53"/>
    </row>
    <row r="3" spans="1:7" ht="20.25">
      <c r="A3" s="42" t="s">
        <v>26</v>
      </c>
      <c r="B3" s="43"/>
      <c r="C3" s="43"/>
      <c r="D3" s="43"/>
      <c r="E3" s="43"/>
      <c r="F3" s="43"/>
      <c r="G3" s="44"/>
    </row>
    <row r="4" spans="1:7" ht="21" thickBot="1">
      <c r="A4" s="14" t="s">
        <v>3</v>
      </c>
      <c r="B4" s="45" t="s">
        <v>34</v>
      </c>
      <c r="C4" s="46"/>
      <c r="D4" s="4" t="s">
        <v>4</v>
      </c>
      <c r="E4" s="39" t="s">
        <v>35</v>
      </c>
      <c r="F4" s="39"/>
      <c r="G4" s="40"/>
    </row>
    <row r="5" spans="1:7" ht="20.25">
      <c r="A5" s="5" t="s">
        <v>5</v>
      </c>
      <c r="B5" s="47" t="s">
        <v>6</v>
      </c>
      <c r="C5" s="47"/>
      <c r="D5" s="47"/>
      <c r="E5" s="47" t="s">
        <v>7</v>
      </c>
      <c r="F5" s="47"/>
      <c r="G5" s="48"/>
    </row>
    <row r="6" spans="1:7" ht="20.25">
      <c r="A6" s="7" t="s">
        <v>8</v>
      </c>
      <c r="B6" s="38" t="s">
        <v>36</v>
      </c>
      <c r="C6" s="38"/>
      <c r="D6" s="38"/>
      <c r="E6" s="38">
        <v>1200</v>
      </c>
      <c r="F6" s="38"/>
      <c r="G6" s="41"/>
    </row>
    <row r="7" spans="1:7" ht="20.25">
      <c r="A7" s="7" t="s">
        <v>9</v>
      </c>
      <c r="B7" s="38"/>
      <c r="C7" s="38"/>
      <c r="D7" s="38"/>
      <c r="E7" s="38"/>
      <c r="F7" s="38"/>
      <c r="G7" s="41"/>
    </row>
    <row r="8" spans="1:7" ht="21" thickBot="1">
      <c r="A8" s="9" t="s">
        <v>10</v>
      </c>
      <c r="B8" s="39" t="s">
        <v>11</v>
      </c>
      <c r="C8" s="39"/>
      <c r="D8" s="39"/>
      <c r="E8" s="39">
        <f>SUM(E6:G7)</f>
        <v>1200</v>
      </c>
      <c r="F8" s="39"/>
      <c r="G8" s="4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4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55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38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8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54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55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8" t="s">
        <v>46</v>
      </c>
      <c r="C16" s="1" t="s">
        <v>47</v>
      </c>
      <c r="D16" s="1"/>
      <c r="E16" s="1"/>
      <c r="F16" s="1"/>
      <c r="G16" s="8">
        <v>10.6</v>
      </c>
    </row>
    <row r="17" spans="1:7" ht="20.25">
      <c r="A17" s="7" t="s">
        <v>24</v>
      </c>
      <c r="B17" s="54"/>
      <c r="C17" s="1"/>
      <c r="D17" s="1"/>
      <c r="E17" s="1"/>
      <c r="F17" s="1"/>
      <c r="G17" s="8">
        <f t="shared" si="0"/>
        <v>0</v>
      </c>
    </row>
    <row r="18" spans="1:7" ht="20.25">
      <c r="A18" s="20"/>
      <c r="B18" s="18" t="s">
        <v>52</v>
      </c>
      <c r="C18" s="21" t="s">
        <v>39</v>
      </c>
      <c r="D18" s="1" t="s">
        <v>40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53</v>
      </c>
      <c r="C19" s="21" t="s">
        <v>41</v>
      </c>
      <c r="D19" s="1" t="s">
        <v>42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5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8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39">
        <f>SUM(G10:G21)</f>
        <v>1127.1</v>
      </c>
      <c r="D22" s="39"/>
      <c r="E22" s="4" t="s">
        <v>25</v>
      </c>
      <c r="F22" s="39">
        <f>E8-C22</f>
        <v>72.90000000000009</v>
      </c>
      <c r="G22" s="40"/>
    </row>
    <row r="23" spans="1:7" ht="20.25">
      <c r="A23" s="17"/>
      <c r="B23" s="25" t="s">
        <v>28</v>
      </c>
      <c r="C23" s="26"/>
      <c r="D23" s="26"/>
      <c r="E23" s="26"/>
      <c r="F23" s="26"/>
      <c r="G23" s="27"/>
    </row>
    <row r="24" spans="1:7" ht="20.25">
      <c r="A24" s="15" t="s">
        <v>29</v>
      </c>
      <c r="B24" s="28" t="s">
        <v>30</v>
      </c>
      <c r="C24" s="29"/>
      <c r="D24" s="29"/>
      <c r="E24" s="29"/>
      <c r="F24" s="29"/>
      <c r="G24" s="30"/>
    </row>
    <row r="25" spans="1:7" ht="20.25">
      <c r="A25" s="15" t="s">
        <v>31</v>
      </c>
      <c r="B25" s="28" t="s">
        <v>44</v>
      </c>
      <c r="C25" s="29"/>
      <c r="D25" s="29"/>
      <c r="E25" s="29"/>
      <c r="F25" s="29"/>
      <c r="G25" s="30"/>
    </row>
    <row r="26" spans="1:7" ht="20.25">
      <c r="A26" s="15" t="s">
        <v>32</v>
      </c>
      <c r="B26" s="28" t="s">
        <v>45</v>
      </c>
      <c r="C26" s="29"/>
      <c r="D26" s="29"/>
      <c r="E26" s="29"/>
      <c r="F26" s="29"/>
      <c r="G26" s="30"/>
    </row>
    <row r="27" spans="1:7" ht="20.25">
      <c r="A27" s="15" t="s">
        <v>33</v>
      </c>
      <c r="B27" s="32"/>
      <c r="C27" s="33"/>
      <c r="D27" s="33"/>
      <c r="E27" s="33"/>
      <c r="F27" s="33"/>
      <c r="G27" s="34"/>
    </row>
    <row r="28" spans="1:7" ht="21" thickBot="1">
      <c r="A28" s="16"/>
      <c r="B28" s="35"/>
      <c r="C28" s="36"/>
      <c r="D28" s="36"/>
      <c r="E28" s="36"/>
      <c r="F28" s="36"/>
      <c r="G28" s="37"/>
    </row>
    <row r="32" spans="1:7" ht="23.25" thickBot="1">
      <c r="A32" s="56" t="s">
        <v>0</v>
      </c>
      <c r="B32" s="57"/>
      <c r="C32" s="57"/>
      <c r="D32" s="57"/>
      <c r="E32" s="57"/>
      <c r="F32" s="57"/>
      <c r="G32" s="57"/>
    </row>
    <row r="33" spans="1:7" ht="20.25">
      <c r="A33" s="2" t="s">
        <v>1</v>
      </c>
      <c r="B33" s="49">
        <v>16</v>
      </c>
      <c r="C33" s="50"/>
      <c r="D33" s="51" t="s">
        <v>2</v>
      </c>
      <c r="E33" s="52"/>
      <c r="F33" s="51" t="s">
        <v>37</v>
      </c>
      <c r="G33" s="53"/>
    </row>
    <row r="34" spans="1:7" ht="20.25">
      <c r="A34" s="42" t="s">
        <v>48</v>
      </c>
      <c r="B34" s="43"/>
      <c r="C34" s="43"/>
      <c r="D34" s="43"/>
      <c r="E34" s="43"/>
      <c r="F34" s="43"/>
      <c r="G34" s="44"/>
    </row>
    <row r="35" spans="1:7" ht="21" thickBot="1">
      <c r="A35" s="14" t="s">
        <v>3</v>
      </c>
      <c r="B35" s="45" t="s">
        <v>34</v>
      </c>
      <c r="C35" s="46"/>
      <c r="D35" s="4" t="s">
        <v>4</v>
      </c>
      <c r="E35" s="39" t="s">
        <v>49</v>
      </c>
      <c r="F35" s="39"/>
      <c r="G35" s="40"/>
    </row>
    <row r="36" spans="1:7" ht="20.25">
      <c r="A36" s="5" t="s">
        <v>5</v>
      </c>
      <c r="B36" s="47" t="s">
        <v>6</v>
      </c>
      <c r="C36" s="47"/>
      <c r="D36" s="47"/>
      <c r="E36" s="47" t="s">
        <v>7</v>
      </c>
      <c r="F36" s="47"/>
      <c r="G36" s="48"/>
    </row>
    <row r="37" spans="1:7" ht="20.25">
      <c r="A37" s="7" t="s">
        <v>8</v>
      </c>
      <c r="B37" s="38" t="s">
        <v>50</v>
      </c>
      <c r="C37" s="38"/>
      <c r="D37" s="38"/>
      <c r="E37" s="38">
        <v>1200</v>
      </c>
      <c r="F37" s="38"/>
      <c r="G37" s="41"/>
    </row>
    <row r="38" spans="1:7" ht="20.25">
      <c r="A38" s="7" t="s">
        <v>9</v>
      </c>
      <c r="B38" s="38" t="s">
        <v>51</v>
      </c>
      <c r="C38" s="38"/>
      <c r="D38" s="38"/>
      <c r="E38" s="38">
        <v>72.9</v>
      </c>
      <c r="F38" s="38"/>
      <c r="G38" s="41"/>
    </row>
    <row r="39" spans="1:7" ht="21" thickBot="1">
      <c r="A39" s="9" t="s">
        <v>10</v>
      </c>
      <c r="B39" s="39" t="s">
        <v>11</v>
      </c>
      <c r="C39" s="39"/>
      <c r="D39" s="39"/>
      <c r="E39" s="39">
        <f>SUM(E37:G38)</f>
        <v>1272.9</v>
      </c>
      <c r="F39" s="39"/>
      <c r="G39" s="40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39</v>
      </c>
      <c r="D41" s="1" t="s">
        <v>40</v>
      </c>
      <c r="E41" s="1">
        <v>94</v>
      </c>
      <c r="F41" s="13">
        <v>2</v>
      </c>
      <c r="G41" s="8">
        <f>E41*F41</f>
        <v>188</v>
      </c>
    </row>
    <row r="42" spans="1:7" ht="20.25">
      <c r="A42" s="7" t="s">
        <v>5</v>
      </c>
      <c r="B42" s="19" t="s">
        <v>54</v>
      </c>
      <c r="C42" s="1" t="s">
        <v>41</v>
      </c>
      <c r="D42" s="1" t="s">
        <v>42</v>
      </c>
      <c r="E42" s="1">
        <v>48</v>
      </c>
      <c r="F42" s="13">
        <v>2</v>
      </c>
      <c r="G42" s="8">
        <f>E42*F42</f>
        <v>96</v>
      </c>
    </row>
    <row r="43" spans="1:7" ht="20.25">
      <c r="A43" s="7"/>
      <c r="B43" s="38" t="s">
        <v>55</v>
      </c>
      <c r="C43" s="1" t="s">
        <v>56</v>
      </c>
      <c r="D43" s="1" t="s">
        <v>57</v>
      </c>
      <c r="E43" s="1">
        <v>80</v>
      </c>
      <c r="F43" s="13">
        <v>1</v>
      </c>
      <c r="G43" s="8">
        <f>E43*F43</f>
        <v>80</v>
      </c>
    </row>
    <row r="44" spans="1:7" ht="20.25">
      <c r="A44" s="7" t="s">
        <v>8</v>
      </c>
      <c r="B44" s="38"/>
      <c r="C44" s="1"/>
      <c r="D44" s="1"/>
      <c r="E44" s="1"/>
      <c r="F44" s="13"/>
      <c r="G44" s="8"/>
    </row>
    <row r="45" spans="1:7" ht="20.25">
      <c r="A45" s="7"/>
      <c r="B45" s="54" t="s">
        <v>63</v>
      </c>
      <c r="C45" s="1" t="s">
        <v>64</v>
      </c>
      <c r="D45" s="1" t="s">
        <v>65</v>
      </c>
      <c r="E45" s="1">
        <v>30</v>
      </c>
      <c r="F45" s="13">
        <v>1</v>
      </c>
      <c r="G45" s="8">
        <v>30</v>
      </c>
    </row>
    <row r="46" spans="1:7" ht="20.25">
      <c r="A46" s="7" t="s">
        <v>23</v>
      </c>
      <c r="B46" s="55"/>
      <c r="C46" s="1"/>
      <c r="D46" s="1"/>
      <c r="E46" s="1"/>
      <c r="F46" s="13"/>
      <c r="G46" s="8"/>
    </row>
    <row r="47" spans="1:7" ht="20.25">
      <c r="A47" s="7"/>
      <c r="B47" s="54" t="s">
        <v>58</v>
      </c>
      <c r="C47" s="1" t="s">
        <v>39</v>
      </c>
      <c r="D47" s="1" t="s">
        <v>40</v>
      </c>
      <c r="E47" s="1">
        <v>96</v>
      </c>
      <c r="F47" s="13">
        <v>3</v>
      </c>
      <c r="G47" s="8">
        <v>288</v>
      </c>
    </row>
    <row r="48" spans="1:7" ht="20.25">
      <c r="A48" s="7" t="s">
        <v>24</v>
      </c>
      <c r="B48" s="55"/>
      <c r="C48" s="1" t="s">
        <v>41</v>
      </c>
      <c r="D48" s="1" t="s">
        <v>42</v>
      </c>
      <c r="E48" s="1">
        <v>50</v>
      </c>
      <c r="F48" s="13">
        <v>3</v>
      </c>
      <c r="G48" s="8">
        <v>150</v>
      </c>
    </row>
    <row r="49" spans="1:7" ht="20.25">
      <c r="A49" s="7"/>
      <c r="B49" s="38"/>
      <c r="C49" s="1"/>
      <c r="D49" s="1"/>
      <c r="E49" s="1"/>
      <c r="F49" s="1"/>
      <c r="G49" s="8">
        <f>E49*F49</f>
        <v>0</v>
      </c>
    </row>
    <row r="50" spans="1:7" ht="20.25">
      <c r="A50" s="7"/>
      <c r="B50" s="38"/>
      <c r="C50" s="1"/>
      <c r="D50" s="1"/>
      <c r="E50" s="1"/>
      <c r="F50" s="1"/>
      <c r="G50" s="8">
        <f>E50*F50</f>
        <v>0</v>
      </c>
    </row>
    <row r="51" spans="1:7" ht="20.25">
      <c r="A51" s="11"/>
      <c r="B51" s="38"/>
      <c r="C51" s="1"/>
      <c r="D51" s="1"/>
      <c r="E51" s="1"/>
      <c r="F51" s="1"/>
      <c r="G51" s="8">
        <f>E51*F51</f>
        <v>0</v>
      </c>
    </row>
    <row r="52" spans="1:7" ht="20.25">
      <c r="A52" s="11"/>
      <c r="B52" s="38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39">
        <f>SUM(G41:G52)</f>
        <v>832</v>
      </c>
      <c r="D53" s="39"/>
      <c r="E53" s="4" t="s">
        <v>25</v>
      </c>
      <c r="F53" s="39">
        <f>E39-C53</f>
        <v>440.9000000000001</v>
      </c>
      <c r="G53" s="40"/>
    </row>
    <row r="54" spans="1:7" ht="20.25">
      <c r="A54" s="17"/>
      <c r="B54" s="25"/>
      <c r="C54" s="26"/>
      <c r="D54" s="26"/>
      <c r="E54" s="26"/>
      <c r="F54" s="26"/>
      <c r="G54" s="27"/>
    </row>
    <row r="55" spans="1:7" ht="20.25">
      <c r="A55" s="15" t="s">
        <v>29</v>
      </c>
      <c r="B55" s="28"/>
      <c r="C55" s="29"/>
      <c r="D55" s="29"/>
      <c r="E55" s="29"/>
      <c r="F55" s="29"/>
      <c r="G55" s="30"/>
    </row>
    <row r="56" spans="1:7" ht="20.25">
      <c r="A56" s="15" t="s">
        <v>31</v>
      </c>
      <c r="B56" s="28"/>
      <c r="C56" s="29"/>
      <c r="D56" s="29"/>
      <c r="E56" s="29"/>
      <c r="F56" s="29"/>
      <c r="G56" s="30"/>
    </row>
    <row r="57" spans="1:7" ht="20.25">
      <c r="A57" s="15" t="s">
        <v>32</v>
      </c>
      <c r="B57" s="28"/>
      <c r="C57" s="29"/>
      <c r="D57" s="29"/>
      <c r="E57" s="29"/>
      <c r="F57" s="29"/>
      <c r="G57" s="30"/>
    </row>
    <row r="58" spans="1:7" ht="20.25">
      <c r="A58" s="15" t="s">
        <v>33</v>
      </c>
      <c r="B58" s="32"/>
      <c r="C58" s="33"/>
      <c r="D58" s="33"/>
      <c r="E58" s="33"/>
      <c r="F58" s="33"/>
      <c r="G58" s="34"/>
    </row>
    <row r="59" spans="1:7" ht="21" thickBot="1">
      <c r="A59" s="16"/>
      <c r="B59" s="35"/>
      <c r="C59" s="36"/>
      <c r="D59" s="36"/>
      <c r="E59" s="36"/>
      <c r="F59" s="36"/>
      <c r="G59" s="37"/>
    </row>
    <row r="60" ht="15" thickBot="1"/>
    <row r="61" spans="1:7" ht="20.25">
      <c r="A61" s="2" t="s">
        <v>1</v>
      </c>
      <c r="B61" s="49">
        <v>16</v>
      </c>
      <c r="C61" s="50"/>
      <c r="D61" s="51" t="s">
        <v>2</v>
      </c>
      <c r="E61" s="52"/>
      <c r="F61" s="51" t="s">
        <v>37</v>
      </c>
      <c r="G61" s="53"/>
    </row>
    <row r="62" spans="1:7" ht="20.25">
      <c r="A62" s="42" t="s">
        <v>59</v>
      </c>
      <c r="B62" s="43"/>
      <c r="C62" s="43"/>
      <c r="D62" s="43"/>
      <c r="E62" s="43"/>
      <c r="F62" s="43"/>
      <c r="G62" s="44"/>
    </row>
    <row r="63" spans="1:7" ht="21" thickBot="1">
      <c r="A63" s="14" t="s">
        <v>3</v>
      </c>
      <c r="B63" s="45" t="s">
        <v>34</v>
      </c>
      <c r="C63" s="46"/>
      <c r="D63" s="4" t="s">
        <v>4</v>
      </c>
      <c r="E63" s="39" t="s">
        <v>60</v>
      </c>
      <c r="F63" s="39"/>
      <c r="G63" s="40"/>
    </row>
    <row r="64" spans="1:7" ht="20.25">
      <c r="A64" s="5" t="s">
        <v>5</v>
      </c>
      <c r="B64" s="47" t="s">
        <v>6</v>
      </c>
      <c r="C64" s="47"/>
      <c r="D64" s="47"/>
      <c r="E64" s="47" t="s">
        <v>7</v>
      </c>
      <c r="F64" s="47"/>
      <c r="G64" s="48"/>
    </row>
    <row r="65" spans="1:7" ht="20.25">
      <c r="A65" s="7" t="s">
        <v>8</v>
      </c>
      <c r="B65" s="38" t="s">
        <v>61</v>
      </c>
      <c r="C65" s="38"/>
      <c r="D65" s="38"/>
      <c r="E65" s="38">
        <v>1200</v>
      </c>
      <c r="F65" s="38"/>
      <c r="G65" s="41"/>
    </row>
    <row r="66" spans="1:7" ht="20.25">
      <c r="A66" s="7" t="s">
        <v>9</v>
      </c>
      <c r="B66" s="38" t="s">
        <v>62</v>
      </c>
      <c r="C66" s="38"/>
      <c r="D66" s="38"/>
      <c r="E66" s="38">
        <v>440.9</v>
      </c>
      <c r="F66" s="38"/>
      <c r="G66" s="41"/>
    </row>
    <row r="67" spans="1:7" ht="21" thickBot="1">
      <c r="A67" s="9" t="s">
        <v>10</v>
      </c>
      <c r="B67" s="39" t="s">
        <v>11</v>
      </c>
      <c r="C67" s="39"/>
      <c r="D67" s="39"/>
      <c r="E67" s="39">
        <f>SUM(E65:G66)</f>
        <v>1640.9</v>
      </c>
      <c r="F67" s="39"/>
      <c r="G67" s="40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54" t="s">
        <v>66</v>
      </c>
      <c r="C69" s="1" t="s">
        <v>39</v>
      </c>
      <c r="D69" s="1" t="s">
        <v>40</v>
      </c>
      <c r="E69" s="1">
        <v>100</v>
      </c>
      <c r="F69" s="13">
        <v>4</v>
      </c>
      <c r="G69" s="8">
        <f>E69*F69</f>
        <v>400</v>
      </c>
    </row>
    <row r="70" spans="1:7" ht="20.25">
      <c r="A70" s="7" t="s">
        <v>5</v>
      </c>
      <c r="B70" s="55"/>
      <c r="C70" s="1" t="s">
        <v>41</v>
      </c>
      <c r="D70" s="1" t="s">
        <v>67</v>
      </c>
      <c r="E70" s="1">
        <v>56</v>
      </c>
      <c r="F70" s="13">
        <v>4</v>
      </c>
      <c r="G70" s="8">
        <f>E70*F70</f>
        <v>224</v>
      </c>
    </row>
    <row r="71" spans="1:7" ht="20.25">
      <c r="A71" s="7"/>
      <c r="B71" s="54" t="s">
        <v>68</v>
      </c>
      <c r="C71" s="1" t="s">
        <v>69</v>
      </c>
      <c r="D71" s="1" t="s">
        <v>70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55"/>
      <c r="C72" s="1"/>
      <c r="D72" s="1"/>
      <c r="E72" s="1"/>
      <c r="F72" s="13"/>
      <c r="G72" s="8"/>
    </row>
    <row r="73" spans="1:7" ht="20.25">
      <c r="A73" s="7"/>
      <c r="B73" s="18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2" t="s">
        <v>73</v>
      </c>
      <c r="C75" s="1" t="s">
        <v>39</v>
      </c>
      <c r="D75" s="1" t="s">
        <v>40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24</v>
      </c>
      <c r="B76" s="23"/>
      <c r="C76" s="1" t="s">
        <v>41</v>
      </c>
      <c r="D76" s="1" t="s">
        <v>67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1" t="s">
        <v>74</v>
      </c>
      <c r="C77" s="1" t="s">
        <v>72</v>
      </c>
      <c r="D77" s="1"/>
      <c r="E77" s="1"/>
      <c r="F77" s="1"/>
      <c r="G77" s="8">
        <v>10</v>
      </c>
    </row>
    <row r="78" spans="1:7" ht="20.25">
      <c r="A78" s="7"/>
      <c r="B78" s="1"/>
      <c r="C78" s="1"/>
      <c r="D78" s="1"/>
      <c r="E78" s="1"/>
      <c r="F78" s="1"/>
      <c r="G78" s="8">
        <f>E78*F78</f>
        <v>0</v>
      </c>
    </row>
    <row r="79" spans="1:7" ht="20.25">
      <c r="A79" s="11"/>
      <c r="B79" s="38"/>
      <c r="C79" s="1"/>
      <c r="D79" s="1"/>
      <c r="E79" s="1"/>
      <c r="F79" s="1"/>
      <c r="G79" s="8">
        <f>E79*F79</f>
        <v>0</v>
      </c>
    </row>
    <row r="80" spans="1:7" ht="20.25">
      <c r="A80" s="11"/>
      <c r="B80" s="38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27</v>
      </c>
      <c r="C81" s="39">
        <f>SUM(G69:G80)</f>
        <v>1249</v>
      </c>
      <c r="D81" s="39"/>
      <c r="E81" s="4" t="s">
        <v>25</v>
      </c>
      <c r="F81" s="39">
        <f>E67-C81</f>
        <v>391.9000000000001</v>
      </c>
      <c r="G81" s="40"/>
    </row>
    <row r="82" spans="1:7" ht="20.25">
      <c r="A82" s="17"/>
      <c r="B82" s="25"/>
      <c r="C82" s="26"/>
      <c r="D82" s="26"/>
      <c r="E82" s="26"/>
      <c r="F82" s="26"/>
      <c r="G82" s="27"/>
    </row>
    <row r="83" spans="1:7" ht="20.25">
      <c r="A83" s="15" t="s">
        <v>29</v>
      </c>
      <c r="B83" s="28"/>
      <c r="C83" s="29"/>
      <c r="D83" s="29"/>
      <c r="E83" s="29"/>
      <c r="F83" s="29"/>
      <c r="G83" s="30"/>
    </row>
    <row r="84" spans="1:7" ht="20.25">
      <c r="A84" s="15" t="s">
        <v>31</v>
      </c>
      <c r="B84" s="28"/>
      <c r="C84" s="29"/>
      <c r="D84" s="29"/>
      <c r="E84" s="29"/>
      <c r="F84" s="29"/>
      <c r="G84" s="30"/>
    </row>
    <row r="85" spans="1:7" ht="20.25">
      <c r="A85" s="15" t="s">
        <v>32</v>
      </c>
      <c r="B85" s="28"/>
      <c r="C85" s="29"/>
      <c r="D85" s="29"/>
      <c r="E85" s="29"/>
      <c r="F85" s="29"/>
      <c r="G85" s="30"/>
    </row>
    <row r="86" spans="1:7" ht="20.25">
      <c r="A86" s="15" t="s">
        <v>33</v>
      </c>
      <c r="B86" s="32"/>
      <c r="C86" s="33"/>
      <c r="D86" s="33"/>
      <c r="E86" s="33"/>
      <c r="F86" s="33"/>
      <c r="G86" s="34"/>
    </row>
    <row r="87" spans="1:7" ht="21" thickBot="1">
      <c r="A87" s="16"/>
      <c r="B87" s="35"/>
      <c r="C87" s="36"/>
      <c r="D87" s="36"/>
      <c r="E87" s="36"/>
      <c r="F87" s="36"/>
      <c r="G87" s="37"/>
    </row>
    <row r="88" ht="15" thickBot="1"/>
    <row r="89" spans="1:7" ht="20.25">
      <c r="A89" s="2" t="s">
        <v>1</v>
      </c>
      <c r="B89" s="49">
        <v>16</v>
      </c>
      <c r="C89" s="50"/>
      <c r="D89" s="51" t="s">
        <v>2</v>
      </c>
      <c r="E89" s="52"/>
      <c r="F89" s="51" t="s">
        <v>37</v>
      </c>
      <c r="G89" s="53"/>
    </row>
    <row r="90" spans="1:7" ht="20.25">
      <c r="A90" s="42" t="s">
        <v>75</v>
      </c>
      <c r="B90" s="43"/>
      <c r="C90" s="43"/>
      <c r="D90" s="43"/>
      <c r="E90" s="43"/>
      <c r="F90" s="43"/>
      <c r="G90" s="44"/>
    </row>
    <row r="91" spans="1:7" ht="21" thickBot="1">
      <c r="A91" s="14" t="s">
        <v>3</v>
      </c>
      <c r="B91" s="45" t="s">
        <v>34</v>
      </c>
      <c r="C91" s="46"/>
      <c r="D91" s="4" t="s">
        <v>4</v>
      </c>
      <c r="E91" s="39" t="s">
        <v>76</v>
      </c>
      <c r="F91" s="39"/>
      <c r="G91" s="40"/>
    </row>
    <row r="92" spans="1:7" ht="20.25">
      <c r="A92" s="5" t="s">
        <v>5</v>
      </c>
      <c r="B92" s="47" t="s">
        <v>6</v>
      </c>
      <c r="C92" s="47"/>
      <c r="D92" s="47"/>
      <c r="E92" s="47" t="s">
        <v>7</v>
      </c>
      <c r="F92" s="47"/>
      <c r="G92" s="48"/>
    </row>
    <row r="93" spans="1:7" ht="20.25">
      <c r="A93" s="7" t="s">
        <v>8</v>
      </c>
      <c r="B93" s="38" t="s">
        <v>77</v>
      </c>
      <c r="C93" s="38"/>
      <c r="D93" s="38"/>
      <c r="E93" s="38">
        <v>1200</v>
      </c>
      <c r="F93" s="38"/>
      <c r="G93" s="41"/>
    </row>
    <row r="94" spans="1:7" ht="20.25">
      <c r="A94" s="7" t="s">
        <v>9</v>
      </c>
      <c r="B94" s="38" t="s">
        <v>62</v>
      </c>
      <c r="C94" s="38"/>
      <c r="D94" s="38"/>
      <c r="E94" s="38">
        <v>391.9</v>
      </c>
      <c r="F94" s="38"/>
      <c r="G94" s="41"/>
    </row>
    <row r="95" spans="1:7" ht="21" thickBot="1">
      <c r="A95" s="9" t="s">
        <v>10</v>
      </c>
      <c r="B95" s="39" t="s">
        <v>11</v>
      </c>
      <c r="C95" s="39"/>
      <c r="D95" s="39"/>
      <c r="E95" s="39">
        <f>SUM(E93:G94)</f>
        <v>1591.9</v>
      </c>
      <c r="F95" s="39"/>
      <c r="G95" s="40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54" t="s">
        <v>78</v>
      </c>
      <c r="C97" s="1" t="s">
        <v>39</v>
      </c>
      <c r="D97" s="1" t="s">
        <v>40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55"/>
      <c r="C98" s="1" t="s">
        <v>41</v>
      </c>
      <c r="D98" s="1" t="s">
        <v>67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18" t="s">
        <v>79</v>
      </c>
      <c r="C99" s="1" t="s">
        <v>80</v>
      </c>
      <c r="D99" s="1" t="s">
        <v>81</v>
      </c>
      <c r="E99" s="1"/>
      <c r="F99" s="13"/>
      <c r="G99" s="8">
        <v>100</v>
      </c>
    </row>
    <row r="100" spans="1:7" ht="20.25">
      <c r="A100" s="7" t="s">
        <v>8</v>
      </c>
      <c r="B100" s="19"/>
      <c r="C100" s="1"/>
      <c r="D100" s="1"/>
      <c r="E100" s="1"/>
      <c r="F100" s="13"/>
      <c r="G100" s="8"/>
    </row>
    <row r="101" spans="1:7" ht="20.25">
      <c r="A101" s="7"/>
      <c r="B101" s="18" t="s">
        <v>82</v>
      </c>
      <c r="C101" s="1" t="s">
        <v>39</v>
      </c>
      <c r="D101" s="1" t="s">
        <v>40</v>
      </c>
      <c r="E101" s="1">
        <v>103</v>
      </c>
      <c r="F101" s="13">
        <v>3</v>
      </c>
      <c r="G101" s="8">
        <f>E101*F101</f>
        <v>309</v>
      </c>
    </row>
    <row r="102" spans="1:7" ht="20.25">
      <c r="A102" s="7" t="s">
        <v>23</v>
      </c>
      <c r="B102" s="19"/>
      <c r="C102" s="1" t="s">
        <v>41</v>
      </c>
      <c r="D102" s="1" t="s">
        <v>67</v>
      </c>
      <c r="E102" s="1">
        <v>73</v>
      </c>
      <c r="F102" s="13">
        <v>2</v>
      </c>
      <c r="G102" s="8">
        <f>E102*F102</f>
        <v>146</v>
      </c>
    </row>
    <row r="103" spans="1:7" ht="20.25">
      <c r="A103" s="7"/>
      <c r="B103" s="22" t="s">
        <v>83</v>
      </c>
      <c r="C103" s="1" t="s">
        <v>72</v>
      </c>
      <c r="D103" s="1"/>
      <c r="E103" s="1"/>
      <c r="F103" s="1"/>
      <c r="G103" s="8">
        <v>10</v>
      </c>
    </row>
    <row r="104" spans="1:7" ht="20.25">
      <c r="A104" s="7" t="s">
        <v>24</v>
      </c>
      <c r="B104" s="23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1"/>
      <c r="C105" s="1"/>
      <c r="D105" s="1"/>
      <c r="E105" s="1"/>
      <c r="F105" s="1"/>
      <c r="G105" s="8">
        <v>0</v>
      </c>
    </row>
    <row r="106" spans="1:7" ht="20.25">
      <c r="A106" s="7"/>
      <c r="B106" s="1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38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38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27</v>
      </c>
      <c r="C109" s="39">
        <f>SUM(G97:G108)</f>
        <v>1093</v>
      </c>
      <c r="D109" s="39"/>
      <c r="E109" s="4" t="s">
        <v>25</v>
      </c>
      <c r="F109" s="39">
        <f>E95-C109</f>
        <v>498.9000000000001</v>
      </c>
      <c r="G109" s="40"/>
    </row>
    <row r="110" ht="15" thickBot="1"/>
    <row r="111" spans="1:7" ht="20.25">
      <c r="A111" s="2" t="s">
        <v>1</v>
      </c>
      <c r="B111" s="49">
        <v>16</v>
      </c>
      <c r="C111" s="50"/>
      <c r="D111" s="51" t="s">
        <v>2</v>
      </c>
      <c r="E111" s="52"/>
      <c r="F111" s="51" t="s">
        <v>37</v>
      </c>
      <c r="G111" s="53"/>
    </row>
    <row r="112" spans="1:7" ht="20.25">
      <c r="A112" s="42" t="s">
        <v>84</v>
      </c>
      <c r="B112" s="43"/>
      <c r="C112" s="43"/>
      <c r="D112" s="43"/>
      <c r="E112" s="43"/>
      <c r="F112" s="43"/>
      <c r="G112" s="44"/>
    </row>
    <row r="113" spans="1:7" ht="21" thickBot="1">
      <c r="A113" s="14" t="s">
        <v>3</v>
      </c>
      <c r="B113" s="45" t="s">
        <v>34</v>
      </c>
      <c r="C113" s="46"/>
      <c r="D113" s="4" t="s">
        <v>4</v>
      </c>
      <c r="E113" s="39" t="s">
        <v>85</v>
      </c>
      <c r="F113" s="39"/>
      <c r="G113" s="40"/>
    </row>
    <row r="114" spans="1:7" ht="20.25">
      <c r="A114" s="5" t="s">
        <v>5</v>
      </c>
      <c r="B114" s="47" t="s">
        <v>6</v>
      </c>
      <c r="C114" s="47"/>
      <c r="D114" s="47"/>
      <c r="E114" s="47" t="s">
        <v>7</v>
      </c>
      <c r="F114" s="47"/>
      <c r="G114" s="48"/>
    </row>
    <row r="115" spans="1:7" ht="20.25">
      <c r="A115" s="7" t="s">
        <v>8</v>
      </c>
      <c r="B115" s="38" t="s">
        <v>86</v>
      </c>
      <c r="C115" s="38"/>
      <c r="D115" s="38"/>
      <c r="E115" s="38">
        <v>1200</v>
      </c>
      <c r="F115" s="38"/>
      <c r="G115" s="41"/>
    </row>
    <row r="116" spans="1:7" ht="20.25">
      <c r="A116" s="7" t="s">
        <v>9</v>
      </c>
      <c r="B116" s="38" t="s">
        <v>62</v>
      </c>
      <c r="C116" s="38"/>
      <c r="D116" s="38"/>
      <c r="E116" s="38">
        <v>498.9</v>
      </c>
      <c r="F116" s="38"/>
      <c r="G116" s="41"/>
    </row>
    <row r="117" spans="1:7" ht="21" thickBot="1">
      <c r="A117" s="9" t="s">
        <v>10</v>
      </c>
      <c r="B117" s="39" t="s">
        <v>11</v>
      </c>
      <c r="C117" s="39"/>
      <c r="D117" s="39"/>
      <c r="E117" s="39">
        <f>SUM(E115:G116)</f>
        <v>1698.9</v>
      </c>
      <c r="F117" s="39"/>
      <c r="G117" s="40"/>
    </row>
    <row r="118" spans="1:7" ht="20.25">
      <c r="A118" s="10"/>
      <c r="B118" s="3" t="s">
        <v>12</v>
      </c>
      <c r="C118" s="3" t="s">
        <v>13</v>
      </c>
      <c r="D118" s="3" t="s">
        <v>14</v>
      </c>
      <c r="E118" s="3" t="s">
        <v>15</v>
      </c>
      <c r="F118" s="3" t="s">
        <v>16</v>
      </c>
      <c r="G118" s="6" t="s">
        <v>17</v>
      </c>
    </row>
    <row r="119" spans="1:7" ht="20.25">
      <c r="A119" s="11"/>
      <c r="B119" s="54" t="s">
        <v>87</v>
      </c>
      <c r="C119" s="1" t="s">
        <v>88</v>
      </c>
      <c r="D119" s="1"/>
      <c r="E119" s="1">
        <v>20</v>
      </c>
      <c r="F119" s="13">
        <v>1</v>
      </c>
      <c r="G119" s="8">
        <f>E119*F119</f>
        <v>20</v>
      </c>
    </row>
    <row r="120" spans="1:7" ht="20.25">
      <c r="A120" s="7" t="s">
        <v>5</v>
      </c>
      <c r="B120" s="55"/>
      <c r="C120" s="1"/>
      <c r="D120" s="1"/>
      <c r="E120" s="1"/>
      <c r="F120" s="13"/>
      <c r="G120" s="8">
        <f>E120*F120</f>
        <v>0</v>
      </c>
    </row>
    <row r="121" spans="1:7" ht="20.25">
      <c r="A121" s="7"/>
      <c r="B121" s="54" t="s">
        <v>89</v>
      </c>
      <c r="C121" s="1" t="s">
        <v>39</v>
      </c>
      <c r="D121" s="1" t="s">
        <v>40</v>
      </c>
      <c r="E121" s="1">
        <v>100</v>
      </c>
      <c r="F121" s="1">
        <v>4</v>
      </c>
      <c r="G121" s="8">
        <v>400</v>
      </c>
    </row>
    <row r="122" spans="1:7" ht="20.25">
      <c r="A122" s="7" t="s">
        <v>8</v>
      </c>
      <c r="B122" s="55"/>
      <c r="C122" s="1" t="s">
        <v>41</v>
      </c>
      <c r="D122" s="1" t="s">
        <v>67</v>
      </c>
      <c r="E122" s="1">
        <v>55</v>
      </c>
      <c r="F122" s="1">
        <v>2</v>
      </c>
      <c r="G122" s="8">
        <v>110</v>
      </c>
    </row>
    <row r="123" spans="1:7" ht="20.25">
      <c r="A123" s="7"/>
      <c r="B123" s="19" t="s">
        <v>89</v>
      </c>
      <c r="C123" s="1" t="s">
        <v>72</v>
      </c>
      <c r="D123" s="1"/>
      <c r="E123" s="1"/>
      <c r="F123" s="1"/>
      <c r="G123" s="8">
        <v>10</v>
      </c>
    </row>
    <row r="124" spans="1:7" ht="20.25">
      <c r="A124" s="7" t="s">
        <v>23</v>
      </c>
      <c r="B124" s="19"/>
      <c r="C124" s="1"/>
      <c r="D124" s="1"/>
      <c r="E124" s="1"/>
      <c r="F124" s="13"/>
      <c r="G124" s="8">
        <f>E124*F124</f>
        <v>0</v>
      </c>
    </row>
    <row r="125" spans="1:7" ht="20.25">
      <c r="A125" s="7"/>
      <c r="B125" s="22" t="s">
        <v>90</v>
      </c>
      <c r="C125" s="1" t="s">
        <v>39</v>
      </c>
      <c r="D125" s="1" t="s">
        <v>40</v>
      </c>
      <c r="E125" s="1">
        <v>105</v>
      </c>
      <c r="F125" s="1">
        <v>3</v>
      </c>
      <c r="G125" s="8">
        <f>E125*F125</f>
        <v>315</v>
      </c>
    </row>
    <row r="126" spans="1:7" ht="20.25">
      <c r="A126" s="7" t="s">
        <v>24</v>
      </c>
      <c r="B126" s="23"/>
      <c r="C126" s="1" t="s">
        <v>41</v>
      </c>
      <c r="D126" s="1" t="s">
        <v>67</v>
      </c>
      <c r="E126" s="1">
        <v>52.5</v>
      </c>
      <c r="F126" s="1">
        <v>2</v>
      </c>
      <c r="G126" s="8">
        <f>E126*F126</f>
        <v>105</v>
      </c>
    </row>
    <row r="127" spans="1:7" ht="20.25">
      <c r="A127" s="7"/>
      <c r="B127" s="1"/>
      <c r="C127" s="1"/>
      <c r="D127" s="1"/>
      <c r="E127" s="1"/>
      <c r="F127" s="1"/>
      <c r="G127" s="8">
        <v>0</v>
      </c>
    </row>
    <row r="128" spans="1:7" ht="20.25">
      <c r="A128" s="7"/>
      <c r="B128" s="1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38"/>
      <c r="C129" s="1"/>
      <c r="D129" s="1"/>
      <c r="E129" s="1"/>
      <c r="F129" s="1"/>
      <c r="G129" s="8">
        <f>E129*F129</f>
        <v>0</v>
      </c>
    </row>
    <row r="130" spans="1:7" ht="20.25">
      <c r="A130" s="11"/>
      <c r="B130" s="38"/>
      <c r="C130" s="1"/>
      <c r="D130" s="1"/>
      <c r="E130" s="1"/>
      <c r="F130" s="1"/>
      <c r="G130" s="8">
        <f>E130*F130</f>
        <v>0</v>
      </c>
    </row>
    <row r="131" spans="1:7" ht="21" thickBot="1">
      <c r="A131" s="12"/>
      <c r="B131" s="4" t="s">
        <v>27</v>
      </c>
      <c r="C131" s="39">
        <f>SUM(G119:G130)</f>
        <v>960</v>
      </c>
      <c r="D131" s="39"/>
      <c r="E131" s="4" t="s">
        <v>25</v>
      </c>
      <c r="F131" s="39">
        <f>E117-C131</f>
        <v>738.9000000000001</v>
      </c>
      <c r="G131" s="40"/>
    </row>
    <row r="132" ht="15" thickBot="1"/>
    <row r="133" spans="1:7" ht="20.25">
      <c r="A133" s="2" t="s">
        <v>1</v>
      </c>
      <c r="B133" s="49">
        <v>16</v>
      </c>
      <c r="C133" s="50"/>
      <c r="D133" s="51" t="s">
        <v>2</v>
      </c>
      <c r="E133" s="52"/>
      <c r="F133" s="51" t="s">
        <v>37</v>
      </c>
      <c r="G133" s="53"/>
    </row>
    <row r="134" spans="1:7" ht="20.25">
      <c r="A134" s="42" t="s">
        <v>91</v>
      </c>
      <c r="B134" s="43"/>
      <c r="C134" s="43"/>
      <c r="D134" s="43"/>
      <c r="E134" s="43"/>
      <c r="F134" s="43"/>
      <c r="G134" s="44"/>
    </row>
    <row r="135" spans="1:7" ht="21" thickBot="1">
      <c r="A135" s="14" t="s">
        <v>3</v>
      </c>
      <c r="B135" s="45" t="s">
        <v>34</v>
      </c>
      <c r="C135" s="46"/>
      <c r="D135" s="4" t="s">
        <v>4</v>
      </c>
      <c r="E135" s="39" t="s">
        <v>92</v>
      </c>
      <c r="F135" s="39"/>
      <c r="G135" s="40"/>
    </row>
    <row r="136" spans="1:7" ht="20.25">
      <c r="A136" s="5" t="s">
        <v>5</v>
      </c>
      <c r="B136" s="47" t="s">
        <v>6</v>
      </c>
      <c r="C136" s="47"/>
      <c r="D136" s="47"/>
      <c r="E136" s="47" t="s">
        <v>7</v>
      </c>
      <c r="F136" s="47"/>
      <c r="G136" s="48"/>
    </row>
    <row r="137" spans="1:7" ht="20.25">
      <c r="A137" s="7" t="s">
        <v>8</v>
      </c>
      <c r="B137" s="38" t="s">
        <v>93</v>
      </c>
      <c r="C137" s="38"/>
      <c r="D137" s="38"/>
      <c r="E137" s="38">
        <v>800</v>
      </c>
      <c r="F137" s="38"/>
      <c r="G137" s="41"/>
    </row>
    <row r="138" spans="1:7" ht="20.25">
      <c r="A138" s="7" t="s">
        <v>9</v>
      </c>
      <c r="B138" s="38" t="s">
        <v>62</v>
      </c>
      <c r="C138" s="38"/>
      <c r="D138" s="38"/>
      <c r="E138" s="38">
        <v>738.9</v>
      </c>
      <c r="F138" s="38"/>
      <c r="G138" s="41"/>
    </row>
    <row r="139" spans="1:7" ht="21" thickBot="1">
      <c r="A139" s="9" t="s">
        <v>10</v>
      </c>
      <c r="B139" s="39" t="s">
        <v>11</v>
      </c>
      <c r="C139" s="39"/>
      <c r="D139" s="39"/>
      <c r="E139" s="39">
        <f>SUM(E137:G138)</f>
        <v>1538.9</v>
      </c>
      <c r="F139" s="39"/>
      <c r="G139" s="40"/>
    </row>
    <row r="140" spans="1:7" ht="20.25">
      <c r="A140" s="10"/>
      <c r="B140" s="3" t="s">
        <v>12</v>
      </c>
      <c r="C140" s="3" t="s">
        <v>13</v>
      </c>
      <c r="D140" s="3" t="s">
        <v>14</v>
      </c>
      <c r="E140" s="3" t="s">
        <v>15</v>
      </c>
      <c r="F140" s="3" t="s">
        <v>16</v>
      </c>
      <c r="G140" s="6" t="s">
        <v>17</v>
      </c>
    </row>
    <row r="141" spans="1:7" ht="20.25">
      <c r="A141" s="11"/>
      <c r="B141" s="22" t="s">
        <v>94</v>
      </c>
      <c r="C141" s="1" t="s">
        <v>39</v>
      </c>
      <c r="D141" s="1" t="s">
        <v>40</v>
      </c>
      <c r="E141" s="1">
        <v>105</v>
      </c>
      <c r="F141" s="13">
        <v>4</v>
      </c>
      <c r="G141" s="8">
        <v>420</v>
      </c>
    </row>
    <row r="142" spans="1:7" ht="20.25">
      <c r="A142" s="7" t="s">
        <v>5</v>
      </c>
      <c r="B142" s="24"/>
      <c r="C142" s="1" t="s">
        <v>41</v>
      </c>
      <c r="D142" s="1" t="s">
        <v>67</v>
      </c>
      <c r="E142" s="1">
        <v>52.5</v>
      </c>
      <c r="F142" s="13">
        <v>2</v>
      </c>
      <c r="G142" s="8">
        <v>105</v>
      </c>
    </row>
    <row r="143" spans="1:7" ht="20.25">
      <c r="A143" s="7"/>
      <c r="B143" s="24"/>
      <c r="C143" s="1" t="s">
        <v>69</v>
      </c>
      <c r="D143" s="1"/>
      <c r="E143" s="1">
        <v>25</v>
      </c>
      <c r="F143" s="1">
        <v>1</v>
      </c>
      <c r="G143" s="8">
        <v>25</v>
      </c>
    </row>
    <row r="144" spans="1:7" ht="20.25">
      <c r="A144" s="7" t="s">
        <v>8</v>
      </c>
      <c r="B144" s="23" t="s">
        <v>95</v>
      </c>
      <c r="C144" s="1" t="s">
        <v>72</v>
      </c>
      <c r="D144" s="1"/>
      <c r="E144" s="1"/>
      <c r="F144" s="1"/>
      <c r="G144" s="8">
        <v>19.5</v>
      </c>
    </row>
    <row r="145" spans="1:7" ht="20.25">
      <c r="A145" s="7"/>
      <c r="B145" s="19" t="s">
        <v>96</v>
      </c>
      <c r="C145" s="1" t="s">
        <v>39</v>
      </c>
      <c r="D145" s="1" t="s">
        <v>40</v>
      </c>
      <c r="E145" s="1">
        <v>105</v>
      </c>
      <c r="F145" s="1">
        <v>3</v>
      </c>
      <c r="G145" s="8">
        <v>315</v>
      </c>
    </row>
    <row r="146" spans="1:7" ht="20.25">
      <c r="A146" s="7" t="s">
        <v>23</v>
      </c>
      <c r="B146" s="19"/>
      <c r="C146" s="1" t="s">
        <v>41</v>
      </c>
      <c r="D146" s="1" t="s">
        <v>67</v>
      </c>
      <c r="E146" s="1">
        <v>53.75</v>
      </c>
      <c r="F146" s="13">
        <v>2</v>
      </c>
      <c r="G146" s="8">
        <v>107.5</v>
      </c>
    </row>
    <row r="147" spans="1:7" ht="20.25">
      <c r="A147" s="7"/>
      <c r="B147" s="22"/>
      <c r="C147" s="1"/>
      <c r="D147" s="1"/>
      <c r="E147" s="1"/>
      <c r="F147" s="1"/>
      <c r="G147" s="8">
        <v>0</v>
      </c>
    </row>
    <row r="148" spans="1:7" ht="20.25">
      <c r="A148" s="7" t="s">
        <v>24</v>
      </c>
      <c r="B148" s="23" t="s">
        <v>97</v>
      </c>
      <c r="C148" s="1" t="s">
        <v>72</v>
      </c>
      <c r="D148" s="1"/>
      <c r="E148" s="1"/>
      <c r="F148" s="1"/>
      <c r="G148" s="8">
        <v>19.7</v>
      </c>
    </row>
    <row r="149" spans="1:7" ht="20.25">
      <c r="A149" s="7"/>
      <c r="B149" s="1"/>
      <c r="C149" s="1"/>
      <c r="D149" s="1"/>
      <c r="E149" s="1"/>
      <c r="F149" s="1"/>
      <c r="G149" s="8">
        <v>0</v>
      </c>
    </row>
    <row r="150" spans="1:7" ht="20.25">
      <c r="A150" s="7"/>
      <c r="B150" s="1"/>
      <c r="C150" s="1"/>
      <c r="D150" s="1"/>
      <c r="E150" s="1"/>
      <c r="F150" s="1"/>
      <c r="G150" s="8">
        <f>E150*F150</f>
        <v>0</v>
      </c>
    </row>
    <row r="151" spans="1:7" ht="20.25">
      <c r="A151" s="11"/>
      <c r="B151" s="38"/>
      <c r="C151" s="1"/>
      <c r="D151" s="1"/>
      <c r="E151" s="1"/>
      <c r="F151" s="1"/>
      <c r="G151" s="8">
        <f>E151*F151</f>
        <v>0</v>
      </c>
    </row>
    <row r="152" spans="1:7" ht="20.25">
      <c r="A152" s="11"/>
      <c r="B152" s="38"/>
      <c r="C152" s="1"/>
      <c r="D152" s="1"/>
      <c r="E152" s="1"/>
      <c r="F152" s="1"/>
      <c r="G152" s="8">
        <f>E152*F152</f>
        <v>0</v>
      </c>
    </row>
    <row r="153" spans="1:7" ht="21" thickBot="1">
      <c r="A153" s="12"/>
      <c r="B153" s="4" t="s">
        <v>27</v>
      </c>
      <c r="C153" s="39">
        <f>SUM(G141:G152)</f>
        <v>1011.7</v>
      </c>
      <c r="D153" s="39"/>
      <c r="E153" s="4" t="s">
        <v>25</v>
      </c>
      <c r="F153" s="39">
        <f>E139-C153</f>
        <v>527.2</v>
      </c>
      <c r="G153" s="40"/>
    </row>
    <row r="154" spans="1:7" ht="20.25">
      <c r="A154" s="17"/>
      <c r="B154" s="25"/>
      <c r="C154" s="26"/>
      <c r="D154" s="26"/>
      <c r="E154" s="26"/>
      <c r="F154" s="26"/>
      <c r="G154" s="27"/>
    </row>
    <row r="155" spans="1:7" ht="20.25">
      <c r="A155" s="15" t="s">
        <v>29</v>
      </c>
      <c r="B155" s="28"/>
      <c r="C155" s="29"/>
      <c r="D155" s="29"/>
      <c r="E155" s="29"/>
      <c r="F155" s="29"/>
      <c r="G155" s="30"/>
    </row>
    <row r="156" spans="1:7" ht="20.25">
      <c r="A156" s="15" t="s">
        <v>31</v>
      </c>
      <c r="B156" s="31" t="s">
        <v>98</v>
      </c>
      <c r="C156" s="29"/>
      <c r="D156" s="29"/>
      <c r="E156" s="29"/>
      <c r="F156" s="29"/>
      <c r="G156" s="30"/>
    </row>
    <row r="157" spans="1:7" ht="20.25">
      <c r="A157" s="15" t="s">
        <v>32</v>
      </c>
      <c r="B157" s="28"/>
      <c r="C157" s="29"/>
      <c r="D157" s="29"/>
      <c r="E157" s="29"/>
      <c r="F157" s="29"/>
      <c r="G157" s="30"/>
    </row>
    <row r="158" spans="1:7" ht="20.25">
      <c r="A158" s="15" t="s">
        <v>33</v>
      </c>
      <c r="B158" s="32"/>
      <c r="C158" s="33"/>
      <c r="D158" s="33"/>
      <c r="E158" s="33"/>
      <c r="F158" s="33"/>
      <c r="G158" s="34"/>
    </row>
    <row r="159" spans="1:7" ht="21" thickBot="1">
      <c r="A159" s="16"/>
      <c r="B159" s="35"/>
      <c r="C159" s="36"/>
      <c r="D159" s="36"/>
      <c r="E159" s="36"/>
      <c r="F159" s="36"/>
      <c r="G159" s="37"/>
    </row>
  </sheetData>
  <sheetProtection/>
  <mergeCells count="141">
    <mergeCell ref="E116:G116"/>
    <mergeCell ref="B117:D117"/>
    <mergeCell ref="E117:G117"/>
    <mergeCell ref="B121:B122"/>
    <mergeCell ref="B113:C113"/>
    <mergeCell ref="E113:G113"/>
    <mergeCell ref="B114:D114"/>
    <mergeCell ref="E114:G114"/>
    <mergeCell ref="F111:G111"/>
    <mergeCell ref="B92:D92"/>
    <mergeCell ref="E92:G92"/>
    <mergeCell ref="B93:D93"/>
    <mergeCell ref="B129:B130"/>
    <mergeCell ref="C131:D131"/>
    <mergeCell ref="F131:G131"/>
    <mergeCell ref="B115:D115"/>
    <mergeCell ref="E115:G115"/>
    <mergeCell ref="B116:D116"/>
    <mergeCell ref="B79:B80"/>
    <mergeCell ref="C81:D81"/>
    <mergeCell ref="B85:G85"/>
    <mergeCell ref="B86:G86"/>
    <mergeCell ref="B87:G87"/>
    <mergeCell ref="F81:G81"/>
    <mergeCell ref="B82:G82"/>
    <mergeCell ref="B83:G83"/>
    <mergeCell ref="B84:G84"/>
    <mergeCell ref="E67:G67"/>
    <mergeCell ref="B71:B72"/>
    <mergeCell ref="B69:B70"/>
    <mergeCell ref="B64:D64"/>
    <mergeCell ref="E64:G64"/>
    <mergeCell ref="B65:D65"/>
    <mergeCell ref="E65:G65"/>
    <mergeCell ref="B66:D66"/>
    <mergeCell ref="E66:G66"/>
    <mergeCell ref="C22:D22"/>
    <mergeCell ref="F22:G22"/>
    <mergeCell ref="B23:G23"/>
    <mergeCell ref="B24:G24"/>
    <mergeCell ref="B25:G25"/>
    <mergeCell ref="B61:C61"/>
    <mergeCell ref="D61:E61"/>
    <mergeCell ref="F61:G61"/>
    <mergeCell ref="B37:D37"/>
    <mergeCell ref="E37:G37"/>
    <mergeCell ref="A1:G1"/>
    <mergeCell ref="B12:B13"/>
    <mergeCell ref="B14:B15"/>
    <mergeCell ref="B2:C2"/>
    <mergeCell ref="D2:E2"/>
    <mergeCell ref="F2:G2"/>
    <mergeCell ref="B5:D5"/>
    <mergeCell ref="B6:D6"/>
    <mergeCell ref="E6:G6"/>
    <mergeCell ref="B7:D7"/>
    <mergeCell ref="B10:B11"/>
    <mergeCell ref="B20:B21"/>
    <mergeCell ref="A32:G32"/>
    <mergeCell ref="B33:C33"/>
    <mergeCell ref="D33:E33"/>
    <mergeCell ref="F33:G33"/>
    <mergeCell ref="B26:G26"/>
    <mergeCell ref="B28:G28"/>
    <mergeCell ref="B27:G27"/>
    <mergeCell ref="B16:B17"/>
    <mergeCell ref="E5:G5"/>
    <mergeCell ref="A3:G3"/>
    <mergeCell ref="B8:D8"/>
    <mergeCell ref="E4:G4"/>
    <mergeCell ref="B4:C4"/>
    <mergeCell ref="E8:G8"/>
    <mergeCell ref="E7:G7"/>
    <mergeCell ref="B38:D38"/>
    <mergeCell ref="E38:G38"/>
    <mergeCell ref="A34:G34"/>
    <mergeCell ref="B35:C35"/>
    <mergeCell ref="E35:G35"/>
    <mergeCell ref="B36:D36"/>
    <mergeCell ref="E36:G36"/>
    <mergeCell ref="B47:B48"/>
    <mergeCell ref="B49:B50"/>
    <mergeCell ref="B51:B52"/>
    <mergeCell ref="C53:D53"/>
    <mergeCell ref="B39:D39"/>
    <mergeCell ref="E39:G39"/>
    <mergeCell ref="B43:B44"/>
    <mergeCell ref="B45:B46"/>
    <mergeCell ref="B57:G57"/>
    <mergeCell ref="B58:G58"/>
    <mergeCell ref="B59:G59"/>
    <mergeCell ref="F53:G53"/>
    <mergeCell ref="B54:G54"/>
    <mergeCell ref="B55:G55"/>
    <mergeCell ref="B56:G56"/>
    <mergeCell ref="A62:G62"/>
    <mergeCell ref="B89:C89"/>
    <mergeCell ref="D89:E89"/>
    <mergeCell ref="F89:G89"/>
    <mergeCell ref="A90:G90"/>
    <mergeCell ref="B91:C91"/>
    <mergeCell ref="E91:G91"/>
    <mergeCell ref="B63:C63"/>
    <mergeCell ref="E63:G63"/>
    <mergeCell ref="B67:D67"/>
    <mergeCell ref="E93:G93"/>
    <mergeCell ref="B94:D94"/>
    <mergeCell ref="E94:G94"/>
    <mergeCell ref="E95:G95"/>
    <mergeCell ref="B95:D95"/>
    <mergeCell ref="B97:B98"/>
    <mergeCell ref="B107:B108"/>
    <mergeCell ref="C109:D109"/>
    <mergeCell ref="F109:G109"/>
    <mergeCell ref="B133:C133"/>
    <mergeCell ref="D133:E133"/>
    <mergeCell ref="F133:G133"/>
    <mergeCell ref="B119:B120"/>
    <mergeCell ref="B111:C111"/>
    <mergeCell ref="D111:E111"/>
    <mergeCell ref="A112:G112"/>
    <mergeCell ref="A134:G134"/>
    <mergeCell ref="B135:C135"/>
    <mergeCell ref="E135:G135"/>
    <mergeCell ref="B136:D136"/>
    <mergeCell ref="E136:G136"/>
    <mergeCell ref="B137:D137"/>
    <mergeCell ref="E137:G137"/>
    <mergeCell ref="B151:B152"/>
    <mergeCell ref="C153:D153"/>
    <mergeCell ref="F153:G153"/>
    <mergeCell ref="B138:D138"/>
    <mergeCell ref="E138:G138"/>
    <mergeCell ref="B139:D139"/>
    <mergeCell ref="E139:G139"/>
    <mergeCell ref="B154:G154"/>
    <mergeCell ref="B155:G155"/>
    <mergeCell ref="B156:G156"/>
    <mergeCell ref="B157:G157"/>
    <mergeCell ref="B158:G158"/>
    <mergeCell ref="B159:G1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2016-10-12T06:34:04Z</dcterms:modified>
  <cp:category/>
  <cp:version/>
  <cp:contentType/>
  <cp:contentStatus/>
</cp:coreProperties>
</file>