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<sst xmlns="http://schemas.openxmlformats.org/spreadsheetml/2006/main" count="327" uniqueCount="107">
  <si>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</si>
  <si>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</si>
  <si>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</si>
  <si>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</si>
  <si>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</si>
  <si>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</si>
  <si>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</si>
  <si>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</si>
  <si>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</si>
  <si>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</si>
  <si>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</si>
  <si>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</si>
  <si>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</si>
  <si>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</si>
  <si>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</si>
  <si>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</si>
  <si>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</si>
  <si>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</si>
  <si>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</si>
  <si>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</si>
  <si>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</si>
  <si>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</si>
  <si>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</si>
  <si>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</si>
  <si>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</si>
  <si>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</si>
  <si>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</si>
  <si>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</si>
  <si>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</si>
  <si>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</si>
  <si>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</si>
  <si>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</si>
  <si>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</si>
  <si>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</si>
  <si>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四郎扎西</t>
  </si>
  <si>
    <t>2010.6.2</t>
  </si>
  <si>
    <t>2010.6.6-2011.6.6</t>
  </si>
  <si>
    <t>郑珊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</si>
  <si>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</si>
  <si>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</si>
  <si>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</si>
  <si>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</si>
  <si>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</si>
  <si>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</si>
  <si>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</si>
  <si>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第二轮助养</t>
  </si>
  <si>
    <t>2011.6.6-2012.6.6</t>
  </si>
  <si>
    <t>2011.6.8</t>
  </si>
  <si>
    <t>第一轮结转</t>
  </si>
  <si>
    <t>11.5.16</t>
  </si>
  <si>
    <t>六一节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</si>
  <si>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</si>
  <si>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</si>
  <si>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</si>
  <si>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</si>
  <si>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</si>
  <si>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</si>
  <si>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</si>
  <si>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</si>
  <si>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</si>
  <si>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2012.6.6-2013.6.6</t>
  </si>
  <si>
    <t>2012.5.20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</si>
  <si>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</si>
  <si>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</si>
  <si>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</si>
  <si>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</si>
  <si>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</si>
  <si>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</si>
  <si>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</si>
  <si>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</si>
  <si>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</si>
  <si>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</si>
  <si>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</si>
  <si>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第四轮助养</t>
  </si>
  <si>
    <t>2013.5.26</t>
  </si>
  <si>
    <t>13.6.15</t>
  </si>
  <si>
    <t>5升/桶</t>
  </si>
  <si>
    <t>13.7.5</t>
  </si>
  <si>
    <t>因其出家，不再助养，接续助养玛拥。</t>
  </si>
  <si>
    <t>玛拥</t>
  </si>
  <si>
    <t>第一轮助养</t>
  </si>
  <si>
    <r>
      <t>2013.</t>
    </r>
    <r>
      <rPr>
        <sz val="16"/>
        <rFont val="宋体"/>
        <family val="0"/>
      </rPr>
      <t>8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  <r>
      <rPr>
        <sz val="16"/>
        <rFont val="宋体"/>
        <family val="0"/>
      </rPr>
      <t>-2014.6.6</t>
    </r>
  </si>
  <si>
    <t>四郎扎西剩余费用转来</t>
  </si>
  <si>
    <t>2013.6.6-2013.8.1</t>
  </si>
  <si>
    <t>13.10.20</t>
  </si>
  <si>
    <t>14.2.24</t>
  </si>
  <si>
    <t>藏历年</t>
  </si>
  <si>
    <t>水果蔬菜</t>
  </si>
  <si>
    <t>第二轮助养</t>
  </si>
  <si>
    <r>
      <t>2</t>
    </r>
    <r>
      <rPr>
        <sz val="16"/>
        <rFont val="宋体"/>
        <family val="0"/>
      </rPr>
      <t>014.6.6-2015.6.6</t>
    </r>
  </si>
  <si>
    <t>上轮结转</t>
  </si>
  <si>
    <t>2014.6.7</t>
  </si>
  <si>
    <t>14.6.20</t>
  </si>
  <si>
    <t>14.7.2</t>
  </si>
  <si>
    <t>14.11.10</t>
  </si>
  <si>
    <t>棉鞋</t>
  </si>
  <si>
    <t>14.11.28</t>
  </si>
  <si>
    <t>2015.5.16</t>
  </si>
  <si>
    <t>第三、四轮助养</t>
  </si>
  <si>
    <t>2015.6.6-2017.6.6</t>
  </si>
  <si>
    <t>15.6.8</t>
  </si>
  <si>
    <t>15.11.18</t>
  </si>
  <si>
    <t>羽绒服</t>
  </si>
  <si>
    <t>15.12.10</t>
  </si>
  <si>
    <t>16.6.12</t>
  </si>
  <si>
    <t>16.6.18</t>
  </si>
  <si>
    <t>16.7小学毕业，继续就读玛尼干戈中学，停止助养，余款转给拥呷。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</si>
</sst>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3333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62">
      <selection activeCell="K157" sqref="K15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75" t="s">
        <v>0</v>
      </c>
      <c r="B1" s="76"/>
      <c r="C1" s="76"/>
      <c r="D1" s="76"/>
      <c r="E1" s="76"/>
      <c r="F1" s="76"/>
      <c r="G1" s="76"/>
    </row>
    <row r="2" spans="1:7" ht="20.25">
      <c r="A2" s="2" t="s">
        <v>1</v>
      </c>
      <c r="B2" s="47">
        <v>8</v>
      </c>
      <c r="C2" s="48"/>
      <c r="D2" s="49" t="s">
        <v>2</v>
      </c>
      <c r="E2" s="50"/>
      <c r="F2" s="49" t="s">
        <v>34</v>
      </c>
      <c r="G2" s="52"/>
    </row>
    <row r="3" spans="1:7" ht="20.25">
      <c r="A3" s="72" t="s">
        <v>26</v>
      </c>
      <c r="B3" s="73"/>
      <c r="C3" s="73"/>
      <c r="D3" s="73"/>
      <c r="E3" s="73"/>
      <c r="F3" s="73"/>
      <c r="G3" s="74"/>
    </row>
    <row r="4" spans="1:7" ht="21" thickBot="1">
      <c r="A4" s="14" t="s">
        <v>3</v>
      </c>
      <c r="B4" s="70" t="s">
        <v>37</v>
      </c>
      <c r="C4" s="71"/>
      <c r="D4" s="4" t="s">
        <v>4</v>
      </c>
      <c r="E4" s="41" t="s">
        <v>36</v>
      </c>
      <c r="F4" s="41"/>
      <c r="G4" s="42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43" t="s">
        <v>35</v>
      </c>
      <c r="C6" s="43"/>
      <c r="D6" s="43"/>
      <c r="E6" s="43">
        <v>1250</v>
      </c>
      <c r="F6" s="43"/>
      <c r="G6" s="46"/>
    </row>
    <row r="7" spans="1:7" ht="20.25">
      <c r="A7" s="7" t="s">
        <v>9</v>
      </c>
      <c r="B7" s="43"/>
      <c r="C7" s="43"/>
      <c r="D7" s="43"/>
      <c r="E7" s="43"/>
      <c r="F7" s="43"/>
      <c r="G7" s="46"/>
    </row>
    <row r="8" spans="1:7" ht="21" thickBot="1">
      <c r="A8" s="9" t="s">
        <v>10</v>
      </c>
      <c r="B8" s="41" t="s">
        <v>11</v>
      </c>
      <c r="C8" s="41"/>
      <c r="D8" s="41"/>
      <c r="E8" s="41">
        <f>SUM(E6:G7)</f>
        <v>1250</v>
      </c>
      <c r="F8" s="41"/>
      <c r="G8" s="4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60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61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43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3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60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61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3" t="s">
        <v>49</v>
      </c>
      <c r="C16" s="1" t="s">
        <v>50</v>
      </c>
      <c r="D16" s="1"/>
      <c r="E16" s="1"/>
      <c r="F16" s="1"/>
      <c r="G16" s="8">
        <v>10.6</v>
      </c>
    </row>
    <row r="17" spans="1:7" ht="20.25">
      <c r="A17" s="7" t="s">
        <v>24</v>
      </c>
      <c r="B17" s="43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3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3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3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3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41">
        <f>SUM(G10:G21)</f>
        <v>843.1</v>
      </c>
      <c r="D22" s="41"/>
      <c r="E22" s="4" t="s">
        <v>25</v>
      </c>
      <c r="F22" s="41">
        <f>E8-C22</f>
        <v>406.9</v>
      </c>
      <c r="G22" s="42"/>
    </row>
    <row r="23" spans="1:7" ht="20.25">
      <c r="A23" s="17"/>
      <c r="B23" s="78" t="s">
        <v>28</v>
      </c>
      <c r="C23" s="79"/>
      <c r="D23" s="79"/>
      <c r="E23" s="79"/>
      <c r="F23" s="79"/>
      <c r="G23" s="80"/>
    </row>
    <row r="24" spans="1:7" ht="20.25">
      <c r="A24" s="15" t="s">
        <v>29</v>
      </c>
      <c r="B24" s="29" t="s">
        <v>30</v>
      </c>
      <c r="C24" s="30"/>
      <c r="D24" s="30"/>
      <c r="E24" s="30"/>
      <c r="F24" s="30"/>
      <c r="G24" s="31"/>
    </row>
    <row r="25" spans="1:7" ht="20.25">
      <c r="A25" s="15" t="s">
        <v>31</v>
      </c>
      <c r="B25" s="29" t="s">
        <v>44</v>
      </c>
      <c r="C25" s="30"/>
      <c r="D25" s="30"/>
      <c r="E25" s="30"/>
      <c r="F25" s="30"/>
      <c r="G25" s="31"/>
    </row>
    <row r="26" spans="1:7" ht="20.25">
      <c r="A26" s="15" t="s">
        <v>32</v>
      </c>
      <c r="B26" s="29" t="s">
        <v>51</v>
      </c>
      <c r="C26" s="30"/>
      <c r="D26" s="30"/>
      <c r="E26" s="30"/>
      <c r="F26" s="30"/>
      <c r="G26" s="31"/>
    </row>
    <row r="27" spans="1:7" ht="20.25">
      <c r="A27" s="15" t="s">
        <v>33</v>
      </c>
      <c r="B27" s="35"/>
      <c r="C27" s="36"/>
      <c r="D27" s="36"/>
      <c r="E27" s="36"/>
      <c r="F27" s="36"/>
      <c r="G27" s="37"/>
    </row>
    <row r="28" spans="1:7" ht="21" thickBot="1">
      <c r="A28" s="16"/>
      <c r="B28" s="38"/>
      <c r="C28" s="39"/>
      <c r="D28" s="39"/>
      <c r="E28" s="39"/>
      <c r="F28" s="39"/>
      <c r="G28" s="40"/>
    </row>
    <row r="32" spans="1:7" ht="23.25" thickBot="1">
      <c r="A32" s="75" t="s">
        <v>0</v>
      </c>
      <c r="B32" s="76"/>
      <c r="C32" s="76"/>
      <c r="D32" s="76"/>
      <c r="E32" s="76"/>
      <c r="F32" s="76"/>
      <c r="G32" s="76"/>
    </row>
    <row r="33" spans="1:7" ht="20.25">
      <c r="A33" s="2" t="s">
        <v>1</v>
      </c>
      <c r="B33" s="47">
        <v>8</v>
      </c>
      <c r="C33" s="48"/>
      <c r="D33" s="49" t="s">
        <v>2</v>
      </c>
      <c r="E33" s="50"/>
      <c r="F33" s="49" t="s">
        <v>34</v>
      </c>
      <c r="G33" s="52"/>
    </row>
    <row r="34" spans="1:7" ht="20.25">
      <c r="A34" s="72" t="s">
        <v>45</v>
      </c>
      <c r="B34" s="73"/>
      <c r="C34" s="73"/>
      <c r="D34" s="73"/>
      <c r="E34" s="73"/>
      <c r="F34" s="73"/>
      <c r="G34" s="74"/>
    </row>
    <row r="35" spans="1:7" ht="21" thickBot="1">
      <c r="A35" s="14" t="s">
        <v>3</v>
      </c>
      <c r="B35" s="70" t="s">
        <v>37</v>
      </c>
      <c r="C35" s="71"/>
      <c r="D35" s="4" t="s">
        <v>4</v>
      </c>
      <c r="E35" s="41" t="s">
        <v>46</v>
      </c>
      <c r="F35" s="41"/>
      <c r="G35" s="42"/>
    </row>
    <row r="36" spans="1:7" ht="20.25">
      <c r="A36" s="5" t="s">
        <v>5</v>
      </c>
      <c r="B36" s="44" t="s">
        <v>6</v>
      </c>
      <c r="C36" s="44"/>
      <c r="D36" s="44"/>
      <c r="E36" s="44" t="s">
        <v>7</v>
      </c>
      <c r="F36" s="44"/>
      <c r="G36" s="45"/>
    </row>
    <row r="37" spans="1:7" ht="20.25">
      <c r="A37" s="7" t="s">
        <v>8</v>
      </c>
      <c r="B37" s="43" t="s">
        <v>47</v>
      </c>
      <c r="C37" s="43"/>
      <c r="D37" s="43"/>
      <c r="E37" s="43">
        <v>1200</v>
      </c>
      <c r="F37" s="43"/>
      <c r="G37" s="46"/>
    </row>
    <row r="38" spans="1:7" ht="20.25">
      <c r="A38" s="7" t="s">
        <v>9</v>
      </c>
      <c r="B38" s="43" t="s">
        <v>48</v>
      </c>
      <c r="C38" s="43"/>
      <c r="D38" s="43"/>
      <c r="E38" s="43">
        <v>406.9</v>
      </c>
      <c r="F38" s="43"/>
      <c r="G38" s="46"/>
    </row>
    <row r="39" spans="1:7" ht="21" thickBot="1">
      <c r="A39" s="9" t="s">
        <v>10</v>
      </c>
      <c r="B39" s="41" t="s">
        <v>11</v>
      </c>
      <c r="C39" s="41"/>
      <c r="D39" s="41"/>
      <c r="E39" s="41">
        <f>SUM(E37:G38)</f>
        <v>1606.9</v>
      </c>
      <c r="F39" s="41"/>
      <c r="G39" s="42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52"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 t="shared" si="1"/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77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61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43" t="s">
        <v>63</v>
      </c>
      <c r="C47" s="1" t="s">
        <v>64</v>
      </c>
      <c r="D47" s="1" t="s">
        <v>65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62"/>
      <c r="C48" s="1"/>
      <c r="D48" s="1"/>
      <c r="E48" s="1"/>
      <c r="F48" s="1"/>
      <c r="G48" s="8"/>
    </row>
    <row r="49" spans="1:7" ht="20.25">
      <c r="A49" s="7"/>
      <c r="B49" s="43" t="s">
        <v>58</v>
      </c>
      <c r="C49" s="1" t="s">
        <v>18</v>
      </c>
      <c r="D49" s="1" t="s">
        <v>19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62"/>
      <c r="C50" s="1" t="s">
        <v>20</v>
      </c>
      <c r="D50" s="1" t="s">
        <v>22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43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43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27</v>
      </c>
      <c r="C53" s="41">
        <f>SUM(G41:G52)</f>
        <v>1116</v>
      </c>
      <c r="D53" s="41"/>
      <c r="E53" s="4" t="s">
        <v>25</v>
      </c>
      <c r="F53" s="41">
        <f>E39-C53</f>
        <v>490.9000000000001</v>
      </c>
      <c r="G53" s="42"/>
    </row>
    <row r="54" spans="1:7" ht="20.25">
      <c r="A54" s="15" t="s">
        <v>29</v>
      </c>
      <c r="B54" s="29"/>
      <c r="C54" s="30"/>
      <c r="D54" s="30"/>
      <c r="E54" s="30"/>
      <c r="F54" s="30"/>
      <c r="G54" s="31"/>
    </row>
    <row r="55" spans="1:7" ht="20.25">
      <c r="A55" s="15" t="s">
        <v>31</v>
      </c>
      <c r="B55" s="29"/>
      <c r="C55" s="30"/>
      <c r="D55" s="30"/>
      <c r="E55" s="30"/>
      <c r="F55" s="30"/>
      <c r="G55" s="31"/>
    </row>
    <row r="56" spans="1:7" ht="20.25">
      <c r="A56" s="15" t="s">
        <v>32</v>
      </c>
      <c r="B56" s="35"/>
      <c r="C56" s="36"/>
      <c r="D56" s="36"/>
      <c r="E56" s="36"/>
      <c r="F56" s="36"/>
      <c r="G56" s="37"/>
    </row>
    <row r="57" spans="1:7" ht="20.25">
      <c r="A57" s="15" t="s">
        <v>33</v>
      </c>
      <c r="B57" s="35"/>
      <c r="C57" s="36"/>
      <c r="D57" s="36"/>
      <c r="E57" s="36"/>
      <c r="F57" s="36"/>
      <c r="G57" s="37"/>
    </row>
    <row r="58" spans="1:7" ht="21" thickBot="1">
      <c r="A58" s="16"/>
      <c r="B58" s="38"/>
      <c r="C58" s="39"/>
      <c r="D58" s="39"/>
      <c r="E58" s="39"/>
      <c r="F58" s="39"/>
      <c r="G58" s="40"/>
    </row>
    <row r="60" spans="1:7" ht="23.25" thickBot="1">
      <c r="A60" s="75" t="s">
        <v>0</v>
      </c>
      <c r="B60" s="76"/>
      <c r="C60" s="76"/>
      <c r="D60" s="76"/>
      <c r="E60" s="76"/>
      <c r="F60" s="76"/>
      <c r="G60" s="76"/>
    </row>
    <row r="61" spans="1:7" ht="20.25">
      <c r="A61" s="2" t="s">
        <v>1</v>
      </c>
      <c r="B61" s="47">
        <v>8</v>
      </c>
      <c r="C61" s="48"/>
      <c r="D61" s="49" t="s">
        <v>2</v>
      </c>
      <c r="E61" s="50"/>
      <c r="F61" s="49" t="s">
        <v>34</v>
      </c>
      <c r="G61" s="52"/>
    </row>
    <row r="62" spans="1:7" ht="20.25">
      <c r="A62" s="72" t="s">
        <v>59</v>
      </c>
      <c r="B62" s="73"/>
      <c r="C62" s="73"/>
      <c r="D62" s="73"/>
      <c r="E62" s="73"/>
      <c r="F62" s="73"/>
      <c r="G62" s="74"/>
    </row>
    <row r="63" spans="1:7" ht="21" thickBot="1">
      <c r="A63" s="14" t="s">
        <v>3</v>
      </c>
      <c r="B63" s="70" t="s">
        <v>37</v>
      </c>
      <c r="C63" s="71"/>
      <c r="D63" s="4" t="s">
        <v>4</v>
      </c>
      <c r="E63" s="41" t="s">
        <v>60</v>
      </c>
      <c r="F63" s="41"/>
      <c r="G63" s="42"/>
    </row>
    <row r="64" spans="1:7" ht="20.25">
      <c r="A64" s="5" t="s">
        <v>5</v>
      </c>
      <c r="B64" s="44" t="s">
        <v>6</v>
      </c>
      <c r="C64" s="44"/>
      <c r="D64" s="44"/>
      <c r="E64" s="44" t="s">
        <v>7</v>
      </c>
      <c r="F64" s="44"/>
      <c r="G64" s="45"/>
    </row>
    <row r="65" spans="1:7" ht="20.25">
      <c r="A65" s="7" t="s">
        <v>8</v>
      </c>
      <c r="B65" s="43" t="s">
        <v>61</v>
      </c>
      <c r="C65" s="43"/>
      <c r="D65" s="43"/>
      <c r="E65" s="43">
        <v>1200</v>
      </c>
      <c r="F65" s="43"/>
      <c r="G65" s="46"/>
    </row>
    <row r="66" spans="1:7" ht="20.25">
      <c r="A66" s="7" t="s">
        <v>9</v>
      </c>
      <c r="B66" s="43" t="s">
        <v>62</v>
      </c>
      <c r="C66" s="43"/>
      <c r="D66" s="43"/>
      <c r="E66" s="43">
        <v>490.9</v>
      </c>
      <c r="F66" s="43"/>
      <c r="G66" s="46"/>
    </row>
    <row r="67" spans="1:7" ht="21" thickBot="1">
      <c r="A67" s="9" t="s">
        <v>10</v>
      </c>
      <c r="B67" s="41" t="s">
        <v>11</v>
      </c>
      <c r="C67" s="41"/>
      <c r="D67" s="41"/>
      <c r="E67" s="41">
        <f>SUM(E65:G66)</f>
        <v>1690.9</v>
      </c>
      <c r="F67" s="41"/>
      <c r="G67" s="42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60" t="s">
        <v>67</v>
      </c>
      <c r="C69" s="1" t="s">
        <v>18</v>
      </c>
      <c r="D69" s="1" t="s">
        <v>19</v>
      </c>
      <c r="E69" s="1">
        <v>100</v>
      </c>
      <c r="F69" s="1">
        <v>4</v>
      </c>
      <c r="G69" s="8">
        <f aca="true" t="shared" si="2" ref="G69:G80">E69*F69</f>
        <v>400</v>
      </c>
    </row>
    <row r="70" spans="1:7" ht="20.25">
      <c r="A70" s="7" t="s">
        <v>5</v>
      </c>
      <c r="B70" s="61"/>
      <c r="C70" s="1" t="s">
        <v>20</v>
      </c>
      <c r="D70" s="1" t="s">
        <v>66</v>
      </c>
      <c r="E70" s="1">
        <v>56</v>
      </c>
      <c r="F70" s="1">
        <v>4</v>
      </c>
      <c r="G70" s="8">
        <f t="shared" si="2"/>
        <v>224</v>
      </c>
    </row>
    <row r="71" spans="1:7" ht="20.25">
      <c r="A71" s="20"/>
      <c r="B71" s="60" t="s">
        <v>68</v>
      </c>
      <c r="C71" s="21" t="s">
        <v>69</v>
      </c>
      <c r="D71" s="1" t="s">
        <v>70</v>
      </c>
      <c r="E71" s="1">
        <v>80</v>
      </c>
      <c r="F71" s="13">
        <v>1</v>
      </c>
      <c r="G71" s="8">
        <f t="shared" si="2"/>
        <v>80</v>
      </c>
    </row>
    <row r="72" spans="1:7" ht="20.25">
      <c r="A72" s="20" t="s">
        <v>8</v>
      </c>
      <c r="B72" s="61"/>
      <c r="C72" s="21"/>
      <c r="D72" s="1"/>
      <c r="E72" s="1"/>
      <c r="F72" s="13"/>
      <c r="G72" s="8">
        <f t="shared" si="2"/>
        <v>0</v>
      </c>
    </row>
    <row r="73" spans="1:7" ht="20.25">
      <c r="A73" s="7"/>
      <c r="B73" s="22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43"/>
      <c r="C75" s="1"/>
      <c r="D75" s="1"/>
      <c r="E75" s="1"/>
      <c r="F75" s="1"/>
      <c r="G75" s="8">
        <f t="shared" si="2"/>
        <v>0</v>
      </c>
    </row>
    <row r="76" spans="1:7" ht="20.25">
      <c r="A76" s="7" t="s">
        <v>24</v>
      </c>
      <c r="B76" s="62"/>
      <c r="C76" s="1"/>
      <c r="D76" s="1"/>
      <c r="E76" s="1"/>
      <c r="F76" s="1"/>
      <c r="G76" s="8">
        <f t="shared" si="2"/>
        <v>0</v>
      </c>
    </row>
    <row r="77" spans="1:7" ht="20.25">
      <c r="A77" s="7"/>
      <c r="B77" s="43"/>
      <c r="C77" s="1"/>
      <c r="D77" s="1"/>
      <c r="E77" s="1"/>
      <c r="F77" s="1"/>
      <c r="G77" s="8">
        <f t="shared" si="2"/>
        <v>0</v>
      </c>
    </row>
    <row r="78" spans="1:7" ht="20.25">
      <c r="A78" s="7"/>
      <c r="B78" s="43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43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43"/>
      <c r="C80" s="1"/>
      <c r="D80" s="1"/>
      <c r="E80" s="1"/>
      <c r="F80" s="1"/>
      <c r="G80" s="8">
        <f t="shared" si="2"/>
        <v>0</v>
      </c>
    </row>
    <row r="81" spans="1:7" ht="21" thickBot="1">
      <c r="A81" s="12"/>
      <c r="B81" s="4" t="s">
        <v>27</v>
      </c>
      <c r="C81" s="41">
        <f>SUM(G69:G80)</f>
        <v>714</v>
      </c>
      <c r="D81" s="41"/>
      <c r="E81" s="4" t="s">
        <v>25</v>
      </c>
      <c r="F81" s="41">
        <f>E67-C81</f>
        <v>976.9000000000001</v>
      </c>
      <c r="G81" s="42"/>
    </row>
    <row r="82" spans="1:7" ht="20.25">
      <c r="A82" s="15" t="s">
        <v>29</v>
      </c>
      <c r="B82" s="29"/>
      <c r="C82" s="30"/>
      <c r="D82" s="30"/>
      <c r="E82" s="30"/>
      <c r="F82" s="30"/>
      <c r="G82" s="31"/>
    </row>
    <row r="83" spans="1:7" ht="20.25">
      <c r="A83" s="15" t="s">
        <v>31</v>
      </c>
      <c r="B83" s="29"/>
      <c r="C83" s="30"/>
      <c r="D83" s="30"/>
      <c r="E83" s="30"/>
      <c r="F83" s="30"/>
      <c r="G83" s="31"/>
    </row>
    <row r="84" spans="1:7" ht="20.25">
      <c r="A84" s="15" t="s">
        <v>32</v>
      </c>
      <c r="B84" s="35"/>
      <c r="C84" s="36"/>
      <c r="D84" s="36"/>
      <c r="E84" s="36"/>
      <c r="F84" s="36"/>
      <c r="G84" s="37"/>
    </row>
    <row r="85" spans="1:7" ht="20.25">
      <c r="A85" s="15" t="s">
        <v>33</v>
      </c>
      <c r="B85" s="35"/>
      <c r="C85" s="36"/>
      <c r="D85" s="36"/>
      <c r="E85" s="36"/>
      <c r="F85" s="36"/>
      <c r="G85" s="37"/>
    </row>
    <row r="86" spans="1:7" ht="21" thickBot="1">
      <c r="A86" s="16"/>
      <c r="B86" s="38"/>
      <c r="C86" s="39"/>
      <c r="D86" s="39"/>
      <c r="E86" s="39"/>
      <c r="F86" s="39"/>
      <c r="G86" s="40"/>
    </row>
    <row r="87" ht="15" thickBot="1"/>
    <row r="88" spans="1:7" ht="20.25">
      <c r="A88" s="2" t="s">
        <v>1</v>
      </c>
      <c r="B88" s="47">
        <v>8</v>
      </c>
      <c r="C88" s="48"/>
      <c r="D88" s="49" t="s">
        <v>2</v>
      </c>
      <c r="E88" s="50"/>
      <c r="F88" s="49" t="s">
        <v>34</v>
      </c>
      <c r="G88" s="52"/>
    </row>
    <row r="89" spans="1:7" ht="20.25">
      <c r="A89" s="72" t="s">
        <v>73</v>
      </c>
      <c r="B89" s="73"/>
      <c r="C89" s="73"/>
      <c r="D89" s="73"/>
      <c r="E89" s="73"/>
      <c r="F89" s="73"/>
      <c r="G89" s="74"/>
    </row>
    <row r="90" spans="1:7" ht="21" thickBot="1">
      <c r="A90" s="14" t="s">
        <v>3</v>
      </c>
      <c r="B90" s="70" t="s">
        <v>37</v>
      </c>
      <c r="C90" s="71"/>
      <c r="D90" s="4" t="s">
        <v>4</v>
      </c>
      <c r="E90" s="41" t="s">
        <v>83</v>
      </c>
      <c r="F90" s="41"/>
      <c r="G90" s="42"/>
    </row>
    <row r="91" spans="1:7" ht="20.25">
      <c r="A91" s="5" t="s">
        <v>5</v>
      </c>
      <c r="B91" s="44" t="s">
        <v>6</v>
      </c>
      <c r="C91" s="44"/>
      <c r="D91" s="44"/>
      <c r="E91" s="44" t="s">
        <v>7</v>
      </c>
      <c r="F91" s="44"/>
      <c r="G91" s="45"/>
    </row>
    <row r="92" spans="1:7" ht="20.25">
      <c r="A92" s="7" t="s">
        <v>8</v>
      </c>
      <c r="B92" s="43" t="s">
        <v>74</v>
      </c>
      <c r="C92" s="43"/>
      <c r="D92" s="43"/>
      <c r="E92" s="43">
        <v>1200</v>
      </c>
      <c r="F92" s="43"/>
      <c r="G92" s="46"/>
    </row>
    <row r="93" spans="1:7" ht="20.25">
      <c r="A93" s="7" t="s">
        <v>9</v>
      </c>
      <c r="B93" s="43" t="s">
        <v>62</v>
      </c>
      <c r="C93" s="43"/>
      <c r="D93" s="43"/>
      <c r="E93" s="43">
        <v>976.9</v>
      </c>
      <c r="F93" s="43"/>
      <c r="G93" s="46"/>
    </row>
    <row r="94" spans="1:7" ht="21" thickBot="1">
      <c r="A94" s="9" t="s">
        <v>10</v>
      </c>
      <c r="B94" s="41" t="s">
        <v>11</v>
      </c>
      <c r="C94" s="41"/>
      <c r="D94" s="41"/>
      <c r="E94" s="41">
        <f>SUM(E92:G93)</f>
        <v>2176.9</v>
      </c>
      <c r="F94" s="41"/>
      <c r="G94" s="42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75</v>
      </c>
      <c r="C96" s="1" t="s">
        <v>39</v>
      </c>
      <c r="D96" s="1" t="s">
        <v>40</v>
      </c>
      <c r="E96" s="1">
        <v>102</v>
      </c>
      <c r="F96" s="1">
        <v>3</v>
      </c>
      <c r="G96" s="8">
        <f>E96*F96</f>
        <v>306</v>
      </c>
    </row>
    <row r="97" spans="1:7" ht="20.25">
      <c r="A97" s="7" t="s">
        <v>5</v>
      </c>
      <c r="B97" s="24"/>
      <c r="C97" s="1" t="s">
        <v>41</v>
      </c>
      <c r="D97" s="1" t="s">
        <v>76</v>
      </c>
      <c r="E97" s="1">
        <v>73</v>
      </c>
      <c r="F97" s="1">
        <v>3</v>
      </c>
      <c r="G97" s="8">
        <f>E97*F97</f>
        <v>219</v>
      </c>
    </row>
    <row r="98" spans="1:7" ht="20.25">
      <c r="A98" s="20"/>
      <c r="B98" s="18" t="s">
        <v>77</v>
      </c>
      <c r="C98" s="21" t="s">
        <v>72</v>
      </c>
      <c r="D98" s="1"/>
      <c r="E98" s="1"/>
      <c r="F98" s="13"/>
      <c r="G98" s="8">
        <v>10</v>
      </c>
    </row>
    <row r="99" spans="1:7" ht="20.25">
      <c r="A99" s="20" t="s">
        <v>8</v>
      </c>
      <c r="B99" s="19"/>
      <c r="C99" s="21"/>
      <c r="D99" s="1"/>
      <c r="E99" s="1"/>
      <c r="F99" s="13"/>
      <c r="G99" s="8">
        <f>E99*F99</f>
        <v>0</v>
      </c>
    </row>
    <row r="100" spans="1:7" ht="20.25">
      <c r="A100" s="7"/>
      <c r="B100" s="22"/>
      <c r="C100" s="1"/>
      <c r="D100" s="1"/>
      <c r="E100" s="1"/>
      <c r="F100" s="13"/>
      <c r="G100" s="8">
        <v>0</v>
      </c>
    </row>
    <row r="101" spans="1:7" ht="20.25">
      <c r="A101" s="7" t="s">
        <v>23</v>
      </c>
      <c r="B101" s="19"/>
      <c r="C101" s="1"/>
      <c r="D101" s="1"/>
      <c r="E101" s="1"/>
      <c r="F101" s="13"/>
      <c r="G101" s="8">
        <v>0</v>
      </c>
    </row>
    <row r="102" spans="1:7" ht="20.25">
      <c r="A102" s="7"/>
      <c r="B102" s="43"/>
      <c r="C102" s="1"/>
      <c r="D102" s="1"/>
      <c r="E102" s="1"/>
      <c r="F102" s="1"/>
      <c r="G102" s="8">
        <f aca="true" t="shared" si="3" ref="G102:G107">E102*F102</f>
        <v>0</v>
      </c>
    </row>
    <row r="103" spans="1:7" ht="20.25">
      <c r="A103" s="7" t="s">
        <v>24</v>
      </c>
      <c r="B103" s="62"/>
      <c r="C103" s="1"/>
      <c r="D103" s="1"/>
      <c r="E103" s="1"/>
      <c r="F103" s="1"/>
      <c r="G103" s="8">
        <f t="shared" si="3"/>
        <v>0</v>
      </c>
    </row>
    <row r="104" spans="1:7" ht="20.25">
      <c r="A104" s="7"/>
      <c r="B104" s="43"/>
      <c r="C104" s="1"/>
      <c r="D104" s="1"/>
      <c r="E104" s="1"/>
      <c r="F104" s="1"/>
      <c r="G104" s="8">
        <f t="shared" si="3"/>
        <v>0</v>
      </c>
    </row>
    <row r="105" spans="1:7" ht="20.25">
      <c r="A105" s="7"/>
      <c r="B105" s="43"/>
      <c r="C105" s="1"/>
      <c r="D105" s="1"/>
      <c r="E105" s="1"/>
      <c r="F105" s="1"/>
      <c r="G105" s="8">
        <f t="shared" si="3"/>
        <v>0</v>
      </c>
    </row>
    <row r="106" spans="1:7" ht="20.25">
      <c r="A106" s="11"/>
      <c r="B106" s="43"/>
      <c r="C106" s="1"/>
      <c r="D106" s="1"/>
      <c r="E106" s="1"/>
      <c r="F106" s="1"/>
      <c r="G106" s="8">
        <f t="shared" si="3"/>
        <v>0</v>
      </c>
    </row>
    <row r="107" spans="1:7" ht="20.25">
      <c r="A107" s="11"/>
      <c r="B107" s="43"/>
      <c r="C107" s="1"/>
      <c r="D107" s="1"/>
      <c r="E107" s="1"/>
      <c r="F107" s="1"/>
      <c r="G107" s="8">
        <f t="shared" si="3"/>
        <v>0</v>
      </c>
    </row>
    <row r="108" spans="1:7" ht="20.25">
      <c r="A108" s="11"/>
      <c r="B108" s="25" t="s">
        <v>27</v>
      </c>
      <c r="C108" s="60">
        <f>SUM(G96:G107)</f>
        <v>535</v>
      </c>
      <c r="D108" s="60"/>
      <c r="E108" s="25" t="s">
        <v>25</v>
      </c>
      <c r="F108" s="60">
        <f>E94-C108</f>
        <v>1641.9</v>
      </c>
      <c r="G108" s="69"/>
    </row>
    <row r="109" spans="1:7" ht="14.25">
      <c r="A109" s="64" t="s">
        <v>78</v>
      </c>
      <c r="B109" s="65"/>
      <c r="C109" s="65"/>
      <c r="D109" s="65"/>
      <c r="E109" s="65"/>
      <c r="F109" s="65"/>
      <c r="G109" s="66"/>
    </row>
    <row r="110" spans="1:7" ht="15" thickBot="1">
      <c r="A110" s="38"/>
      <c r="B110" s="39"/>
      <c r="C110" s="39"/>
      <c r="D110" s="39"/>
      <c r="E110" s="39"/>
      <c r="F110" s="39"/>
      <c r="G110" s="40"/>
    </row>
    <row r="111" ht="15" thickBot="1"/>
    <row r="112" spans="1:7" ht="20.25">
      <c r="A112" s="2" t="s">
        <v>1</v>
      </c>
      <c r="B112" s="47">
        <v>285</v>
      </c>
      <c r="C112" s="48"/>
      <c r="D112" s="49" t="s">
        <v>2</v>
      </c>
      <c r="E112" s="50"/>
      <c r="F112" s="51" t="s">
        <v>79</v>
      </c>
      <c r="G112" s="52"/>
    </row>
    <row r="113" spans="1:7" ht="21" thickBot="1">
      <c r="A113" s="67" t="s">
        <v>80</v>
      </c>
      <c r="B113" s="54"/>
      <c r="C113" s="54"/>
      <c r="D113" s="54"/>
      <c r="E113" s="54"/>
      <c r="F113" s="54"/>
      <c r="G113" s="55"/>
    </row>
    <row r="114" spans="1:7" ht="21" thickBot="1">
      <c r="A114" s="26" t="s">
        <v>3</v>
      </c>
      <c r="B114" s="56" t="s">
        <v>37</v>
      </c>
      <c r="C114" s="57"/>
      <c r="D114" s="27" t="s">
        <v>4</v>
      </c>
      <c r="E114" s="68" t="s">
        <v>81</v>
      </c>
      <c r="F114" s="58"/>
      <c r="G114" s="59"/>
    </row>
    <row r="115" spans="1:7" ht="20.25">
      <c r="A115" s="5" t="s">
        <v>5</v>
      </c>
      <c r="B115" s="44" t="s">
        <v>6</v>
      </c>
      <c r="C115" s="44"/>
      <c r="D115" s="44"/>
      <c r="E115" s="44" t="s">
        <v>7</v>
      </c>
      <c r="F115" s="44"/>
      <c r="G115" s="45"/>
    </row>
    <row r="116" spans="1:7" ht="20.25">
      <c r="A116" s="7" t="s">
        <v>8</v>
      </c>
      <c r="B116" s="63" t="s">
        <v>82</v>
      </c>
      <c r="C116" s="43"/>
      <c r="D116" s="43"/>
      <c r="E116" s="43">
        <v>1641.9</v>
      </c>
      <c r="F116" s="43"/>
      <c r="G116" s="46"/>
    </row>
    <row r="117" spans="1:7" ht="20.25">
      <c r="A117" s="7" t="s">
        <v>9</v>
      </c>
      <c r="B117" s="43"/>
      <c r="C117" s="43"/>
      <c r="D117" s="43"/>
      <c r="E117" s="43"/>
      <c r="F117" s="43"/>
      <c r="G117" s="46"/>
    </row>
    <row r="118" spans="1:7" ht="21" thickBot="1">
      <c r="A118" s="9" t="s">
        <v>10</v>
      </c>
      <c r="B118" s="41" t="s">
        <v>11</v>
      </c>
      <c r="C118" s="41"/>
      <c r="D118" s="41"/>
      <c r="E118" s="41">
        <f>SUM(E116:G117)</f>
        <v>1641.9</v>
      </c>
      <c r="F118" s="41"/>
      <c r="G118" s="42"/>
    </row>
    <row r="119" spans="1:7" ht="20.25">
      <c r="A119" s="10"/>
      <c r="B119" s="3" t="s">
        <v>12</v>
      </c>
      <c r="C119" s="3" t="s">
        <v>13</v>
      </c>
      <c r="D119" s="3" t="s">
        <v>14</v>
      </c>
      <c r="E119" s="3" t="s">
        <v>15</v>
      </c>
      <c r="F119" s="3" t="s">
        <v>16</v>
      </c>
      <c r="G119" s="6" t="s">
        <v>17</v>
      </c>
    </row>
    <row r="120" spans="1:7" ht="20.25">
      <c r="A120" s="11"/>
      <c r="B120" s="23" t="s">
        <v>84</v>
      </c>
      <c r="C120" s="1" t="s">
        <v>39</v>
      </c>
      <c r="D120" s="1" t="s">
        <v>40</v>
      </c>
      <c r="E120" s="1">
        <v>103</v>
      </c>
      <c r="F120" s="1">
        <v>3</v>
      </c>
      <c r="G120" s="8">
        <f>E120*F120</f>
        <v>309</v>
      </c>
    </row>
    <row r="121" spans="1:7" ht="20.25">
      <c r="A121" s="7" t="s">
        <v>5</v>
      </c>
      <c r="B121" s="24"/>
      <c r="C121" s="1" t="s">
        <v>41</v>
      </c>
      <c r="D121" s="1" t="s">
        <v>76</v>
      </c>
      <c r="E121" s="1">
        <v>73</v>
      </c>
      <c r="F121" s="1">
        <v>3</v>
      </c>
      <c r="G121" s="8">
        <f>E121*F121</f>
        <v>219</v>
      </c>
    </row>
    <row r="122" spans="1:7" ht="20.25">
      <c r="A122" s="20"/>
      <c r="B122" s="18" t="s">
        <v>85</v>
      </c>
      <c r="C122" s="21" t="s">
        <v>86</v>
      </c>
      <c r="D122" s="1" t="s">
        <v>87</v>
      </c>
      <c r="E122" s="1"/>
      <c r="F122" s="13"/>
      <c r="G122" s="8">
        <v>100</v>
      </c>
    </row>
    <row r="123" spans="1:7" ht="20.25">
      <c r="A123" s="20" t="s">
        <v>8</v>
      </c>
      <c r="B123" s="19"/>
      <c r="C123" s="21"/>
      <c r="D123" s="1"/>
      <c r="E123" s="1"/>
      <c r="F123" s="13"/>
      <c r="G123" s="8">
        <f>E123*F123</f>
        <v>0</v>
      </c>
    </row>
    <row r="124" spans="1:7" ht="20.25">
      <c r="A124" s="7"/>
      <c r="B124" s="22"/>
      <c r="C124" s="1"/>
      <c r="D124" s="1"/>
      <c r="E124" s="1"/>
      <c r="F124" s="13"/>
      <c r="G124" s="8">
        <v>0</v>
      </c>
    </row>
    <row r="125" spans="1:7" ht="20.25">
      <c r="A125" s="7" t="s">
        <v>23</v>
      </c>
      <c r="B125" s="19"/>
      <c r="C125" s="1"/>
      <c r="D125" s="1"/>
      <c r="E125" s="1"/>
      <c r="F125" s="13"/>
      <c r="G125" s="8">
        <v>0</v>
      </c>
    </row>
    <row r="126" spans="1:7" ht="20.25">
      <c r="A126" s="7"/>
      <c r="B126" s="43"/>
      <c r="C126" s="1"/>
      <c r="D126" s="1"/>
      <c r="E126" s="1"/>
      <c r="F126" s="1"/>
      <c r="G126" s="8">
        <f aca="true" t="shared" si="4" ref="G126:G131">E126*F126</f>
        <v>0</v>
      </c>
    </row>
    <row r="127" spans="1:7" ht="20.25">
      <c r="A127" s="7" t="s">
        <v>24</v>
      </c>
      <c r="B127" s="62"/>
      <c r="C127" s="1"/>
      <c r="D127" s="1"/>
      <c r="E127" s="1"/>
      <c r="F127" s="1"/>
      <c r="G127" s="8">
        <f t="shared" si="4"/>
        <v>0</v>
      </c>
    </row>
    <row r="128" spans="1:7" ht="20.25">
      <c r="A128" s="7"/>
      <c r="B128" s="43"/>
      <c r="C128" s="1"/>
      <c r="D128" s="1"/>
      <c r="E128" s="1"/>
      <c r="F128" s="1"/>
      <c r="G128" s="8">
        <f t="shared" si="4"/>
        <v>0</v>
      </c>
    </row>
    <row r="129" spans="1:7" ht="20.25">
      <c r="A129" s="7"/>
      <c r="B129" s="43"/>
      <c r="C129" s="1"/>
      <c r="D129" s="1"/>
      <c r="E129" s="1"/>
      <c r="F129" s="1"/>
      <c r="G129" s="8">
        <f t="shared" si="4"/>
        <v>0</v>
      </c>
    </row>
    <row r="130" spans="1:7" ht="20.25">
      <c r="A130" s="11"/>
      <c r="B130" s="43"/>
      <c r="C130" s="1"/>
      <c r="D130" s="1"/>
      <c r="E130" s="1"/>
      <c r="F130" s="1"/>
      <c r="G130" s="8">
        <f t="shared" si="4"/>
        <v>0</v>
      </c>
    </row>
    <row r="131" spans="1:7" ht="20.25">
      <c r="A131" s="11"/>
      <c r="B131" s="43"/>
      <c r="C131" s="1"/>
      <c r="D131" s="1"/>
      <c r="E131" s="1"/>
      <c r="F131" s="1"/>
      <c r="G131" s="8">
        <f t="shared" si="4"/>
        <v>0</v>
      </c>
    </row>
    <row r="132" spans="1:7" ht="21" thickBot="1">
      <c r="A132" s="12"/>
      <c r="B132" s="4" t="s">
        <v>27</v>
      </c>
      <c r="C132" s="41">
        <f>SUM(G120:G131)</f>
        <v>628</v>
      </c>
      <c r="D132" s="41"/>
      <c r="E132" s="4" t="s">
        <v>25</v>
      </c>
      <c r="F132" s="41">
        <f>E118-C132</f>
        <v>1013.9000000000001</v>
      </c>
      <c r="G132" s="42"/>
    </row>
    <row r="133" ht="15" thickBot="1"/>
    <row r="134" spans="1:7" ht="20.25">
      <c r="A134" s="2" t="s">
        <v>1</v>
      </c>
      <c r="B134" s="47">
        <v>285</v>
      </c>
      <c r="C134" s="48"/>
      <c r="D134" s="49" t="s">
        <v>2</v>
      </c>
      <c r="E134" s="50"/>
      <c r="F134" s="51" t="s">
        <v>79</v>
      </c>
      <c r="G134" s="52"/>
    </row>
    <row r="135" spans="1:7" ht="21" thickBot="1">
      <c r="A135" s="53" t="s">
        <v>88</v>
      </c>
      <c r="B135" s="54"/>
      <c r="C135" s="54"/>
      <c r="D135" s="54"/>
      <c r="E135" s="54"/>
      <c r="F135" s="54"/>
      <c r="G135" s="55"/>
    </row>
    <row r="136" spans="1:7" ht="21" thickBot="1">
      <c r="A136" s="26" t="s">
        <v>3</v>
      </c>
      <c r="B136" s="56" t="s">
        <v>37</v>
      </c>
      <c r="C136" s="57"/>
      <c r="D136" s="27" t="s">
        <v>4</v>
      </c>
      <c r="E136" s="58" t="s">
        <v>89</v>
      </c>
      <c r="F136" s="58"/>
      <c r="G136" s="59"/>
    </row>
    <row r="137" spans="1:7" ht="20.25">
      <c r="A137" s="5" t="s">
        <v>5</v>
      </c>
      <c r="B137" s="44" t="s">
        <v>6</v>
      </c>
      <c r="C137" s="44"/>
      <c r="D137" s="44"/>
      <c r="E137" s="44" t="s">
        <v>7</v>
      </c>
      <c r="F137" s="44"/>
      <c r="G137" s="45"/>
    </row>
    <row r="138" spans="1:7" ht="20.25">
      <c r="A138" s="7" t="s">
        <v>8</v>
      </c>
      <c r="B138" s="43" t="s">
        <v>90</v>
      </c>
      <c r="C138" s="43"/>
      <c r="D138" s="43"/>
      <c r="E138" s="43">
        <v>1013.9</v>
      </c>
      <c r="F138" s="43"/>
      <c r="G138" s="46"/>
    </row>
    <row r="139" spans="1:7" ht="20.25">
      <c r="A139" s="7" t="s">
        <v>9</v>
      </c>
      <c r="B139" s="43" t="s">
        <v>91</v>
      </c>
      <c r="C139" s="43"/>
      <c r="D139" s="43"/>
      <c r="E139" s="43">
        <v>1200</v>
      </c>
      <c r="F139" s="43"/>
      <c r="G139" s="46"/>
    </row>
    <row r="140" spans="1:7" ht="21" thickBot="1">
      <c r="A140" s="9" t="s">
        <v>10</v>
      </c>
      <c r="B140" s="41" t="s">
        <v>11</v>
      </c>
      <c r="C140" s="41"/>
      <c r="D140" s="41"/>
      <c r="E140" s="41">
        <f>SUM(E138:G139)</f>
        <v>2213.9</v>
      </c>
      <c r="F140" s="41"/>
      <c r="G140" s="42"/>
    </row>
    <row r="141" spans="1:7" ht="20.25">
      <c r="A141" s="10"/>
      <c r="B141" s="3" t="s">
        <v>12</v>
      </c>
      <c r="C141" s="3" t="s">
        <v>13</v>
      </c>
      <c r="D141" s="3" t="s">
        <v>14</v>
      </c>
      <c r="E141" s="3" t="s">
        <v>15</v>
      </c>
      <c r="F141" s="3" t="s">
        <v>16</v>
      </c>
      <c r="G141" s="6" t="s">
        <v>17</v>
      </c>
    </row>
    <row r="142" spans="1:7" ht="20.25">
      <c r="A142" s="11"/>
      <c r="B142" s="18" t="s">
        <v>92</v>
      </c>
      <c r="C142" s="1" t="s">
        <v>39</v>
      </c>
      <c r="D142" s="1" t="s">
        <v>40</v>
      </c>
      <c r="E142" s="1">
        <v>103</v>
      </c>
      <c r="F142" s="1">
        <v>3</v>
      </c>
      <c r="G142" s="8">
        <f>E142*F142</f>
        <v>309</v>
      </c>
    </row>
    <row r="143" spans="1:7" ht="20.25">
      <c r="A143" s="7" t="s">
        <v>5</v>
      </c>
      <c r="B143" s="19"/>
      <c r="C143" s="1" t="s">
        <v>41</v>
      </c>
      <c r="D143" s="1" t="s">
        <v>76</v>
      </c>
      <c r="E143" s="1">
        <v>73</v>
      </c>
      <c r="F143" s="1">
        <v>2</v>
      </c>
      <c r="G143" s="8">
        <f>E143*F143</f>
        <v>146</v>
      </c>
    </row>
    <row r="144" spans="1:7" ht="20.25">
      <c r="A144" s="20"/>
      <c r="B144" s="18" t="s">
        <v>93</v>
      </c>
      <c r="C144" s="21" t="s">
        <v>72</v>
      </c>
      <c r="D144" s="1"/>
      <c r="E144" s="1"/>
      <c r="F144" s="13"/>
      <c r="G144" s="8">
        <v>10</v>
      </c>
    </row>
    <row r="145" spans="1:7" ht="20.25">
      <c r="A145" s="20" t="s">
        <v>8</v>
      </c>
      <c r="B145" s="60" t="s">
        <v>94</v>
      </c>
      <c r="C145" s="1" t="s">
        <v>95</v>
      </c>
      <c r="D145" s="1"/>
      <c r="E145" s="1">
        <v>20</v>
      </c>
      <c r="F145" s="13">
        <v>1</v>
      </c>
      <c r="G145" s="8">
        <f>E145*F145</f>
        <v>20</v>
      </c>
    </row>
    <row r="146" spans="1:7" ht="20.25">
      <c r="A146" s="7"/>
      <c r="B146" s="61"/>
      <c r="C146" s="1"/>
      <c r="D146" s="1"/>
      <c r="E146" s="1"/>
      <c r="F146" s="13"/>
      <c r="G146" s="8">
        <v>0</v>
      </c>
    </row>
    <row r="147" spans="1:7" ht="20.25">
      <c r="A147" s="7" t="s">
        <v>23</v>
      </c>
      <c r="B147" s="60" t="s">
        <v>96</v>
      </c>
      <c r="C147" s="1" t="s">
        <v>39</v>
      </c>
      <c r="D147" s="1" t="s">
        <v>40</v>
      </c>
      <c r="E147" s="1">
        <v>100</v>
      </c>
      <c r="F147" s="1">
        <v>4</v>
      </c>
      <c r="G147" s="8">
        <v>400</v>
      </c>
    </row>
    <row r="148" spans="1:7" ht="20.25">
      <c r="A148" s="7"/>
      <c r="B148" s="61"/>
      <c r="C148" s="1" t="s">
        <v>41</v>
      </c>
      <c r="D148" s="1" t="s">
        <v>76</v>
      </c>
      <c r="E148" s="1">
        <v>55</v>
      </c>
      <c r="F148" s="1">
        <v>2</v>
      </c>
      <c r="G148" s="8">
        <f aca="true" t="shared" si="5" ref="G148:G153">E148*F148</f>
        <v>110</v>
      </c>
    </row>
    <row r="149" spans="1:7" ht="20.25">
      <c r="A149" s="7" t="s">
        <v>24</v>
      </c>
      <c r="B149" s="19" t="s">
        <v>96</v>
      </c>
      <c r="C149" s="1" t="s">
        <v>72</v>
      </c>
      <c r="D149" s="1"/>
      <c r="E149" s="1"/>
      <c r="F149" s="1"/>
      <c r="G149" s="8">
        <v>10</v>
      </c>
    </row>
    <row r="150" spans="1:7" ht="20.25">
      <c r="A150" s="7"/>
      <c r="B150" s="43"/>
      <c r="C150" s="1"/>
      <c r="D150" s="1"/>
      <c r="E150" s="1"/>
      <c r="F150" s="1"/>
      <c r="G150" s="8">
        <f t="shared" si="5"/>
        <v>0</v>
      </c>
    </row>
    <row r="151" spans="1:7" ht="20.25">
      <c r="A151" s="7"/>
      <c r="B151" s="43"/>
      <c r="C151" s="1"/>
      <c r="D151" s="1"/>
      <c r="E151" s="1"/>
      <c r="F151" s="1"/>
      <c r="G151" s="8">
        <f t="shared" si="5"/>
        <v>0</v>
      </c>
    </row>
    <row r="152" spans="1:7" ht="20.25">
      <c r="A152" s="11"/>
      <c r="B152" s="43"/>
      <c r="C152" s="1"/>
      <c r="D152" s="1"/>
      <c r="E152" s="1"/>
      <c r="F152" s="1"/>
      <c r="G152" s="8">
        <f t="shared" si="5"/>
        <v>0</v>
      </c>
    </row>
    <row r="153" spans="1:7" ht="20.25">
      <c r="A153" s="11"/>
      <c r="B153" s="43"/>
      <c r="C153" s="1"/>
      <c r="D153" s="1"/>
      <c r="E153" s="1"/>
      <c r="F153" s="1"/>
      <c r="G153" s="8">
        <f t="shared" si="5"/>
        <v>0</v>
      </c>
    </row>
    <row r="154" spans="1:7" ht="21" thickBot="1">
      <c r="A154" s="12"/>
      <c r="B154" s="4" t="s">
        <v>27</v>
      </c>
      <c r="C154" s="41">
        <f>SUM(G142:G153)</f>
        <v>1005</v>
      </c>
      <c r="D154" s="41"/>
      <c r="E154" s="4" t="s">
        <v>25</v>
      </c>
      <c r="F154" s="41">
        <f>E140-C154</f>
        <v>1208.9</v>
      </c>
      <c r="G154" s="42"/>
    </row>
    <row r="155" ht="15" thickBot="1"/>
    <row r="156" spans="1:7" ht="20.25">
      <c r="A156" s="2" t="s">
        <v>1</v>
      </c>
      <c r="B156" s="47">
        <v>285</v>
      </c>
      <c r="C156" s="48"/>
      <c r="D156" s="49" t="s">
        <v>2</v>
      </c>
      <c r="E156" s="50"/>
      <c r="F156" s="51" t="s">
        <v>79</v>
      </c>
      <c r="G156" s="52"/>
    </row>
    <row r="157" spans="1:7" ht="21" thickBot="1">
      <c r="A157" s="53" t="s">
        <v>98</v>
      </c>
      <c r="B157" s="54"/>
      <c r="C157" s="54"/>
      <c r="D157" s="54"/>
      <c r="E157" s="54"/>
      <c r="F157" s="54"/>
      <c r="G157" s="55"/>
    </row>
    <row r="158" spans="1:7" ht="21" thickBot="1">
      <c r="A158" s="26" t="s">
        <v>3</v>
      </c>
      <c r="B158" s="56" t="s">
        <v>37</v>
      </c>
      <c r="C158" s="57"/>
      <c r="D158" s="27" t="s">
        <v>4</v>
      </c>
      <c r="E158" s="58" t="s">
        <v>99</v>
      </c>
      <c r="F158" s="58"/>
      <c r="G158" s="59"/>
    </row>
    <row r="159" spans="1:7" ht="20.25">
      <c r="A159" s="5" t="s">
        <v>5</v>
      </c>
      <c r="B159" s="44" t="s">
        <v>6</v>
      </c>
      <c r="C159" s="44"/>
      <c r="D159" s="44"/>
      <c r="E159" s="44" t="s">
        <v>7</v>
      </c>
      <c r="F159" s="44"/>
      <c r="G159" s="45"/>
    </row>
    <row r="160" spans="1:7" ht="20.25">
      <c r="A160" s="7" t="s">
        <v>8</v>
      </c>
      <c r="B160" s="43" t="s">
        <v>90</v>
      </c>
      <c r="C160" s="43"/>
      <c r="D160" s="43"/>
      <c r="E160" s="43">
        <v>1208.9</v>
      </c>
      <c r="F160" s="43"/>
      <c r="G160" s="46"/>
    </row>
    <row r="161" spans="1:7" ht="20.25">
      <c r="A161" s="7" t="s">
        <v>9</v>
      </c>
      <c r="B161" s="43" t="s">
        <v>97</v>
      </c>
      <c r="C161" s="43"/>
      <c r="D161" s="43"/>
      <c r="E161" s="43">
        <v>1200</v>
      </c>
      <c r="F161" s="43"/>
      <c r="G161" s="46"/>
    </row>
    <row r="162" spans="1:7" ht="21" thickBot="1">
      <c r="A162" s="9" t="s">
        <v>10</v>
      </c>
      <c r="B162" s="41" t="s">
        <v>11</v>
      </c>
      <c r="C162" s="41"/>
      <c r="D162" s="41"/>
      <c r="E162" s="41">
        <f>SUM(E160:G161)</f>
        <v>2408.9</v>
      </c>
      <c r="F162" s="41"/>
      <c r="G162" s="42"/>
    </row>
    <row r="163" spans="1:7" ht="20.25">
      <c r="A163" s="10"/>
      <c r="B163" s="3" t="s">
        <v>12</v>
      </c>
      <c r="C163" s="3" t="s">
        <v>13</v>
      </c>
      <c r="D163" s="3" t="s">
        <v>14</v>
      </c>
      <c r="E163" s="3" t="s">
        <v>15</v>
      </c>
      <c r="F163" s="3" t="s">
        <v>16</v>
      </c>
      <c r="G163" s="6" t="s">
        <v>17</v>
      </c>
    </row>
    <row r="164" spans="1:7" ht="20.25">
      <c r="A164" s="11"/>
      <c r="B164" s="18" t="s">
        <v>100</v>
      </c>
      <c r="C164" s="1" t="s">
        <v>39</v>
      </c>
      <c r="D164" s="1" t="s">
        <v>40</v>
      </c>
      <c r="E164" s="1">
        <v>105</v>
      </c>
      <c r="F164" s="1">
        <v>3</v>
      </c>
      <c r="G164" s="8">
        <f>E164*F164</f>
        <v>315</v>
      </c>
    </row>
    <row r="165" spans="1:7" ht="20.25">
      <c r="A165" s="7" t="s">
        <v>5</v>
      </c>
      <c r="B165" s="19"/>
      <c r="C165" s="1" t="s">
        <v>41</v>
      </c>
      <c r="D165" s="1" t="s">
        <v>76</v>
      </c>
      <c r="E165" s="1">
        <v>52.5</v>
      </c>
      <c r="F165" s="1">
        <v>2</v>
      </c>
      <c r="G165" s="8">
        <f>E165*F165</f>
        <v>105</v>
      </c>
    </row>
    <row r="166" spans="1:7" ht="20.25">
      <c r="A166" s="20"/>
      <c r="B166" s="23" t="s">
        <v>101</v>
      </c>
      <c r="C166" s="21" t="s">
        <v>39</v>
      </c>
      <c r="D166" s="1" t="s">
        <v>40</v>
      </c>
      <c r="E166" s="1">
        <v>105</v>
      </c>
      <c r="F166" s="13">
        <v>4</v>
      </c>
      <c r="G166" s="8">
        <v>420</v>
      </c>
    </row>
    <row r="167" spans="1:7" ht="20.25">
      <c r="A167" s="20" t="s">
        <v>8</v>
      </c>
      <c r="B167" s="28"/>
      <c r="C167" s="1" t="s">
        <v>41</v>
      </c>
      <c r="D167" s="1" t="s">
        <v>76</v>
      </c>
      <c r="E167" s="1">
        <v>52.5</v>
      </c>
      <c r="F167" s="13">
        <v>2</v>
      </c>
      <c r="G167" s="8">
        <v>105</v>
      </c>
    </row>
    <row r="168" spans="1:7" ht="20.25">
      <c r="A168" s="7"/>
      <c r="B168" s="28"/>
      <c r="C168" s="1" t="s">
        <v>102</v>
      </c>
      <c r="D168" s="1"/>
      <c r="E168" s="1">
        <v>25</v>
      </c>
      <c r="F168" s="13">
        <v>1</v>
      </c>
      <c r="G168" s="8">
        <v>25</v>
      </c>
    </row>
    <row r="169" spans="1:7" ht="20.25">
      <c r="A169" s="7" t="s">
        <v>23</v>
      </c>
      <c r="B169" s="28" t="s">
        <v>103</v>
      </c>
      <c r="C169" s="1" t="s">
        <v>72</v>
      </c>
      <c r="D169" s="1"/>
      <c r="E169" s="1"/>
      <c r="F169" s="1"/>
      <c r="G169" s="8">
        <v>19.5</v>
      </c>
    </row>
    <row r="170" spans="1:7" ht="20.25">
      <c r="A170" s="7"/>
      <c r="B170" s="24" t="s">
        <v>104</v>
      </c>
      <c r="C170" s="1" t="s">
        <v>39</v>
      </c>
      <c r="D170" s="1" t="s">
        <v>40</v>
      </c>
      <c r="E170" s="1">
        <v>105</v>
      </c>
      <c r="F170" s="1">
        <v>3</v>
      </c>
      <c r="G170" s="8">
        <v>315</v>
      </c>
    </row>
    <row r="171" spans="1:7" ht="20.25">
      <c r="A171" s="7" t="s">
        <v>24</v>
      </c>
      <c r="B171" s="19"/>
      <c r="C171" s="1" t="s">
        <v>41</v>
      </c>
      <c r="D171" s="1" t="s">
        <v>76</v>
      </c>
      <c r="E171" s="1">
        <v>53.75</v>
      </c>
      <c r="F171" s="1">
        <v>2</v>
      </c>
      <c r="G171" s="8">
        <v>107.5</v>
      </c>
    </row>
    <row r="172" spans="1:7" ht="20.25">
      <c r="A172" s="7"/>
      <c r="B172" s="1"/>
      <c r="C172" s="1"/>
      <c r="D172" s="1"/>
      <c r="E172" s="1"/>
      <c r="F172" s="1"/>
      <c r="G172" s="8">
        <v>0</v>
      </c>
    </row>
    <row r="173" spans="1:7" ht="20.25">
      <c r="A173" s="7"/>
      <c r="B173" s="1" t="s">
        <v>105</v>
      </c>
      <c r="C173" s="1" t="s">
        <v>72</v>
      </c>
      <c r="D173" s="1"/>
      <c r="E173" s="1"/>
      <c r="F173" s="1"/>
      <c r="G173" s="8">
        <v>19.7</v>
      </c>
    </row>
    <row r="174" spans="1:7" ht="20.25">
      <c r="A174" s="11"/>
      <c r="B174" s="43"/>
      <c r="C174" s="1"/>
      <c r="D174" s="1"/>
      <c r="E174" s="1"/>
      <c r="F174" s="1"/>
      <c r="G174" s="8">
        <f>E174*F174</f>
        <v>0</v>
      </c>
    </row>
    <row r="175" spans="1:7" ht="20.25">
      <c r="A175" s="11"/>
      <c r="B175" s="43"/>
      <c r="C175" s="1"/>
      <c r="D175" s="1"/>
      <c r="E175" s="1"/>
      <c r="F175" s="1"/>
      <c r="G175" s="8">
        <f>E175*F175</f>
        <v>0</v>
      </c>
    </row>
    <row r="176" spans="1:7" ht="21" thickBot="1">
      <c r="A176" s="12"/>
      <c r="B176" s="4" t="s">
        <v>27</v>
      </c>
      <c r="C176" s="41">
        <f>SUM(G164:G175)</f>
        <v>1431.7</v>
      </c>
      <c r="D176" s="41"/>
      <c r="E176" s="4" t="s">
        <v>25</v>
      </c>
      <c r="F176" s="41">
        <f>E162-C176</f>
        <v>977.2</v>
      </c>
      <c r="G176" s="42"/>
    </row>
    <row r="177" spans="1:7" ht="20.25">
      <c r="A177" s="15" t="s">
        <v>29</v>
      </c>
      <c r="B177" s="29"/>
      <c r="C177" s="30"/>
      <c r="D177" s="30"/>
      <c r="E177" s="30"/>
      <c r="F177" s="30"/>
      <c r="G177" s="31"/>
    </row>
    <row r="178" spans="1:7" ht="20.25">
      <c r="A178" s="15" t="s">
        <v>31</v>
      </c>
      <c r="B178" s="29"/>
      <c r="C178" s="30"/>
      <c r="D178" s="30"/>
      <c r="E178" s="30"/>
      <c r="F178" s="30"/>
      <c r="G178" s="31"/>
    </row>
    <row r="179" spans="1:7" ht="20.25">
      <c r="A179" s="15" t="s">
        <v>32</v>
      </c>
      <c r="B179" s="32" t="s">
        <v>106</v>
      </c>
      <c r="C179" s="33"/>
      <c r="D179" s="33"/>
      <c r="E179" s="33"/>
      <c r="F179" s="33"/>
      <c r="G179" s="34"/>
    </row>
    <row r="180" spans="1:7" ht="20.25">
      <c r="A180" s="15" t="s">
        <v>33</v>
      </c>
      <c r="B180" s="35"/>
      <c r="C180" s="36"/>
      <c r="D180" s="36"/>
      <c r="E180" s="36"/>
      <c r="F180" s="36"/>
      <c r="G180" s="37"/>
    </row>
    <row r="181" spans="1:7" ht="21" thickBot="1">
      <c r="A181" s="16"/>
      <c r="B181" s="38"/>
      <c r="C181" s="39"/>
      <c r="D181" s="39"/>
      <c r="E181" s="39"/>
      <c r="F181" s="39"/>
      <c r="G181" s="40"/>
    </row>
  </sheetData>
  <sheetProtection/>
  <mergeCells count="163"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A34:G34"/>
    <mergeCell ref="B35:C35"/>
    <mergeCell ref="E35:G35"/>
    <mergeCell ref="B36:D36"/>
    <mergeCell ref="E36:G36"/>
    <mergeCell ref="A32:G32"/>
    <mergeCell ref="B33:C33"/>
    <mergeCell ref="D33:E33"/>
    <mergeCell ref="F33:G33"/>
    <mergeCell ref="B57:G57"/>
    <mergeCell ref="B39:D39"/>
    <mergeCell ref="E39:G39"/>
    <mergeCell ref="B45:B46"/>
    <mergeCell ref="B47:B48"/>
    <mergeCell ref="B37:D37"/>
    <mergeCell ref="E37:G37"/>
    <mergeCell ref="B38:D38"/>
    <mergeCell ref="E38:G38"/>
    <mergeCell ref="B54:G54"/>
    <mergeCell ref="B55:G55"/>
    <mergeCell ref="B56:G56"/>
    <mergeCell ref="B49:B50"/>
    <mergeCell ref="B51:B52"/>
    <mergeCell ref="C53:D53"/>
    <mergeCell ref="F53:G53"/>
    <mergeCell ref="B58:G58"/>
    <mergeCell ref="A60:G60"/>
    <mergeCell ref="B61:C61"/>
    <mergeCell ref="D61:E61"/>
    <mergeCell ref="F61:G61"/>
    <mergeCell ref="B65:D65"/>
    <mergeCell ref="E65:G65"/>
    <mergeCell ref="B66:D66"/>
    <mergeCell ref="E66:G66"/>
    <mergeCell ref="A62:G62"/>
    <mergeCell ref="B63:C63"/>
    <mergeCell ref="E63:G63"/>
    <mergeCell ref="B64:D64"/>
    <mergeCell ref="E64:G64"/>
    <mergeCell ref="B77:B78"/>
    <mergeCell ref="B79:B80"/>
    <mergeCell ref="C81:D81"/>
    <mergeCell ref="F81:G81"/>
    <mergeCell ref="B67:D67"/>
    <mergeCell ref="E67:G67"/>
    <mergeCell ref="B75:B76"/>
    <mergeCell ref="B69:B70"/>
    <mergeCell ref="B71:B72"/>
    <mergeCell ref="B88:C88"/>
    <mergeCell ref="D88:E88"/>
    <mergeCell ref="F88:G88"/>
    <mergeCell ref="A89:G89"/>
    <mergeCell ref="B86:G86"/>
    <mergeCell ref="B82:G82"/>
    <mergeCell ref="B83:G83"/>
    <mergeCell ref="B84:G84"/>
    <mergeCell ref="B85:G85"/>
    <mergeCell ref="B92:D92"/>
    <mergeCell ref="E92:G92"/>
    <mergeCell ref="B93:D93"/>
    <mergeCell ref="E93:G93"/>
    <mergeCell ref="B90:C90"/>
    <mergeCell ref="E90:G90"/>
    <mergeCell ref="B91:D91"/>
    <mergeCell ref="E91:G91"/>
    <mergeCell ref="F108:G108"/>
    <mergeCell ref="B102:B103"/>
    <mergeCell ref="B104:B105"/>
    <mergeCell ref="B106:B107"/>
    <mergeCell ref="C108:D108"/>
    <mergeCell ref="B94:D94"/>
    <mergeCell ref="E94:G94"/>
    <mergeCell ref="A109:G110"/>
    <mergeCell ref="B112:C112"/>
    <mergeCell ref="D112:E112"/>
    <mergeCell ref="F112:G112"/>
    <mergeCell ref="A113:G113"/>
    <mergeCell ref="B114:C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26:B127"/>
    <mergeCell ref="B128:B129"/>
    <mergeCell ref="B130:B131"/>
    <mergeCell ref="C132:D132"/>
    <mergeCell ref="F132:G132"/>
    <mergeCell ref="B134:C134"/>
    <mergeCell ref="D134:E134"/>
    <mergeCell ref="F134:G134"/>
    <mergeCell ref="A135:G135"/>
    <mergeCell ref="B136:C136"/>
    <mergeCell ref="E136:G136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50:B151"/>
    <mergeCell ref="B152:B153"/>
    <mergeCell ref="C154:D154"/>
    <mergeCell ref="F154:G154"/>
    <mergeCell ref="B147:B148"/>
    <mergeCell ref="B145:B146"/>
    <mergeCell ref="B156:C156"/>
    <mergeCell ref="D156:E156"/>
    <mergeCell ref="F156:G156"/>
    <mergeCell ref="A157:G157"/>
    <mergeCell ref="B158:C158"/>
    <mergeCell ref="E158:G158"/>
    <mergeCell ref="B162:D162"/>
    <mergeCell ref="E162:G162"/>
    <mergeCell ref="B174:B175"/>
    <mergeCell ref="B177:G177"/>
    <mergeCell ref="B159:D159"/>
    <mergeCell ref="E159:G159"/>
    <mergeCell ref="B160:D160"/>
    <mergeCell ref="E160:G160"/>
    <mergeCell ref="B161:D161"/>
    <mergeCell ref="E161:G161"/>
    <mergeCell ref="B178:G178"/>
    <mergeCell ref="B179:G179"/>
    <mergeCell ref="B180:G180"/>
    <mergeCell ref="B181:G181"/>
    <mergeCell ref="C176:D176"/>
    <mergeCell ref="F176:G1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2016-10-17T06:30:48Z</dcterms:modified>
  <cp:category/>
  <cp:version/>
  <cp:contentType/>
  <cp:contentStatus/>
</cp:coreProperties>
</file>