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<sst xmlns="http://schemas.openxmlformats.org/spreadsheetml/2006/main" count="294" uniqueCount="97">
  <si>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</si>
  <si>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</si>
  <si>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</si>
  <si>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</si>
  <si>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</si>
  <si>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</si>
  <si>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</si>
  <si>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</si>
  <si>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</si>
  <si>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</si>
  <si>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</si>
  <si>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</si>
  <si>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</si>
  <si>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</si>
  <si>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</si>
  <si>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</si>
  <si>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</si>
  <si>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</si>
  <si>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</si>
  <si>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</si>
  <si>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</si>
  <si>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</si>
  <si>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</si>
  <si>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</si>
  <si>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</si>
  <si>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</si>
  <si>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</si>
  <si>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</si>
  <si>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</si>
  <si>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吉忙</t>
  </si>
  <si>
    <t>蒋荣佳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</si>
  <si>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</si>
  <si>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</si>
  <si>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</si>
  <si>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</si>
  <si>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</si>
  <si>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</si>
  <si>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</si>
  <si>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</si>
  <si>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</si>
  <si>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2011.6.20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</si>
  <si>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</si>
  <si>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</si>
  <si>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</si>
  <si>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</si>
  <si>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</si>
  <si>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</si>
  <si>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</si>
  <si>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</si>
  <si>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</si>
  <si>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</si>
  <si>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</si>
  <si>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李威廉</t>
  </si>
  <si>
    <t>2011.12.31-2012.12.31</t>
  </si>
  <si>
    <t>2011.12.15</t>
  </si>
  <si>
    <t>第一轮结转</t>
  </si>
  <si>
    <t>12.3.10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</si>
  <si>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</si>
  <si>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</si>
  <si>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</si>
  <si>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</si>
  <si>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</si>
  <si>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</si>
  <si>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</si>
  <si>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</si>
  <si>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</si>
  <si>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</si>
  <si>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第三轮助养</t>
  </si>
  <si>
    <t>2012.12.31-2013.12.31</t>
  </si>
  <si>
    <t>2012.12.19</t>
  </si>
  <si>
    <t>上一轮结转</t>
  </si>
  <si>
    <t>13.6.15</t>
  </si>
  <si>
    <t>13.7.5</t>
  </si>
  <si>
    <t>13.10.20</t>
  </si>
  <si>
    <t>第四轮助养</t>
  </si>
  <si>
    <t>2013.12.31-2014.12.31</t>
  </si>
  <si>
    <t>2013.12.11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</si>
  <si>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</si>
  <si>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</si>
  <si>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</si>
  <si>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</si>
  <si>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</si>
  <si>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</si>
  <si>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</si>
  <si>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</si>
  <si>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第五轮助养</t>
  </si>
  <si>
    <t>2014.12.31-2015.12.31</t>
  </si>
  <si>
    <t>2014.12.12</t>
  </si>
  <si>
    <t>15.6.8</t>
  </si>
  <si>
    <t>15.11.18</t>
  </si>
  <si>
    <t>15.12.10</t>
  </si>
  <si>
    <t>第六轮助养</t>
  </si>
  <si>
    <t>2015.12.31-2016.12.31</t>
  </si>
  <si>
    <t>多志拉姆剩余费用转来</t>
  </si>
  <si>
    <t>16.6.12</t>
  </si>
  <si>
    <t>16.6.18</t>
  </si>
  <si>
    <t>16.7小学毕业，继续就读玛尼干戈中学，停止助养，余款转助浪多孩子。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</si>
</sst>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45">
      <selection activeCell="K160" sqref="K16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9" t="s">
        <v>0</v>
      </c>
      <c r="B1" s="60"/>
      <c r="C1" s="60"/>
      <c r="D1" s="60"/>
      <c r="E1" s="60"/>
      <c r="F1" s="60"/>
      <c r="G1" s="60"/>
    </row>
    <row r="2" spans="1:7" ht="20.25">
      <c r="A2" s="2" t="s">
        <v>1</v>
      </c>
      <c r="B2" s="46">
        <v>101</v>
      </c>
      <c r="C2" s="47"/>
      <c r="D2" s="48" t="s">
        <v>2</v>
      </c>
      <c r="E2" s="49"/>
      <c r="F2" s="48" t="s">
        <v>29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30</v>
      </c>
      <c r="C4" s="55"/>
      <c r="D4" s="4" t="s">
        <v>4</v>
      </c>
      <c r="E4" s="38" t="s">
        <v>27</v>
      </c>
      <c r="F4" s="38"/>
      <c r="G4" s="3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42" t="s">
        <v>28</v>
      </c>
      <c r="C6" s="42"/>
      <c r="D6" s="42"/>
      <c r="E6" s="42">
        <v>600</v>
      </c>
      <c r="F6" s="42"/>
      <c r="G6" s="45"/>
    </row>
    <row r="7" spans="1:7" ht="20.25">
      <c r="A7" s="7" t="s">
        <v>9</v>
      </c>
      <c r="B7" s="42" t="s">
        <v>40</v>
      </c>
      <c r="C7" s="42"/>
      <c r="D7" s="42"/>
      <c r="E7" s="42">
        <v>600</v>
      </c>
      <c r="F7" s="42"/>
      <c r="G7" s="45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2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1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942.6</v>
      </c>
      <c r="D22" s="38"/>
      <c r="E22" s="4" t="s">
        <v>20</v>
      </c>
      <c r="F22" s="38">
        <f>E8-C22</f>
        <v>257.4</v>
      </c>
      <c r="G22" s="39"/>
    </row>
    <row r="23" spans="1:7" ht="20.25">
      <c r="A23" s="17"/>
      <c r="B23" s="26" t="s">
        <v>36</v>
      </c>
      <c r="C23" s="27"/>
      <c r="D23" s="27"/>
      <c r="E23" s="27"/>
      <c r="F23" s="27"/>
      <c r="G23" s="28"/>
    </row>
    <row r="24" spans="1:7" ht="20.25">
      <c r="A24" s="15" t="s">
        <v>23</v>
      </c>
      <c r="B24" s="56" t="s">
        <v>37</v>
      </c>
      <c r="C24" s="57"/>
      <c r="D24" s="57"/>
      <c r="E24" s="57"/>
      <c r="F24" s="57"/>
      <c r="G24" s="58"/>
    </row>
    <row r="25" spans="1:7" ht="20.25">
      <c r="A25" s="15" t="s">
        <v>24</v>
      </c>
      <c r="B25" s="32"/>
      <c r="C25" s="33"/>
      <c r="D25" s="33"/>
      <c r="E25" s="33"/>
      <c r="F25" s="33"/>
      <c r="G25" s="34"/>
    </row>
    <row r="26" spans="1:7" ht="20.25">
      <c r="A26" s="15" t="s">
        <v>25</v>
      </c>
      <c r="B26" s="32"/>
      <c r="C26" s="33"/>
      <c r="D26" s="33"/>
      <c r="E26" s="33"/>
      <c r="F26" s="33"/>
      <c r="G26" s="34"/>
    </row>
    <row r="27" spans="1:7" ht="20.25">
      <c r="A27" s="15" t="s">
        <v>26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1" spans="1:7" ht="23.25" thickBot="1">
      <c r="A31" s="59" t="s">
        <v>0</v>
      </c>
      <c r="B31" s="60"/>
      <c r="C31" s="60"/>
      <c r="D31" s="60"/>
      <c r="E31" s="60"/>
      <c r="F31" s="60"/>
      <c r="G31" s="60"/>
    </row>
    <row r="32" spans="1:7" ht="20.25">
      <c r="A32" s="2" t="s">
        <v>1</v>
      </c>
      <c r="B32" s="46">
        <v>101</v>
      </c>
      <c r="C32" s="47"/>
      <c r="D32" s="48" t="s">
        <v>2</v>
      </c>
      <c r="E32" s="49"/>
      <c r="F32" s="48" t="s">
        <v>29</v>
      </c>
      <c r="G32" s="50"/>
    </row>
    <row r="33" spans="1:7" ht="20.25">
      <c r="A33" s="51" t="s">
        <v>51</v>
      </c>
      <c r="B33" s="52"/>
      <c r="C33" s="52"/>
      <c r="D33" s="52"/>
      <c r="E33" s="52"/>
      <c r="F33" s="52"/>
      <c r="G33" s="53"/>
    </row>
    <row r="34" spans="1:7" ht="21" thickBot="1">
      <c r="A34" s="14" t="s">
        <v>3</v>
      </c>
      <c r="B34" s="54" t="s">
        <v>52</v>
      </c>
      <c r="C34" s="55"/>
      <c r="D34" s="4" t="s">
        <v>4</v>
      </c>
      <c r="E34" s="38" t="s">
        <v>53</v>
      </c>
      <c r="F34" s="38"/>
      <c r="G34" s="39"/>
    </row>
    <row r="35" spans="1:7" ht="20.25">
      <c r="A35" s="5" t="s">
        <v>5</v>
      </c>
      <c r="B35" s="43" t="s">
        <v>6</v>
      </c>
      <c r="C35" s="43"/>
      <c r="D35" s="43"/>
      <c r="E35" s="43" t="s">
        <v>7</v>
      </c>
      <c r="F35" s="43"/>
      <c r="G35" s="44"/>
    </row>
    <row r="36" spans="1:7" ht="20.25">
      <c r="A36" s="7" t="s">
        <v>8</v>
      </c>
      <c r="B36" s="42" t="s">
        <v>54</v>
      </c>
      <c r="C36" s="42"/>
      <c r="D36" s="42"/>
      <c r="E36" s="42">
        <v>1200</v>
      </c>
      <c r="F36" s="42"/>
      <c r="G36" s="45"/>
    </row>
    <row r="37" spans="1:7" ht="20.25">
      <c r="A37" s="7" t="s">
        <v>9</v>
      </c>
      <c r="B37" s="42" t="s">
        <v>55</v>
      </c>
      <c r="C37" s="42"/>
      <c r="D37" s="42"/>
      <c r="E37" s="42">
        <v>257.4</v>
      </c>
      <c r="F37" s="42"/>
      <c r="G37" s="45"/>
    </row>
    <row r="38" spans="1:7" ht="21" thickBot="1">
      <c r="A38" s="9" t="s">
        <v>10</v>
      </c>
      <c r="B38" s="38" t="s">
        <v>11</v>
      </c>
      <c r="C38" s="38"/>
      <c r="D38" s="38"/>
      <c r="E38" s="38">
        <f>SUM(E36:G37)</f>
        <v>1457.4</v>
      </c>
      <c r="F38" s="38"/>
      <c r="G38" s="39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0" t="s">
        <v>57</v>
      </c>
      <c r="C40" s="1" t="s">
        <v>58</v>
      </c>
      <c r="D40" s="1" t="s">
        <v>59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1"/>
      <c r="C41" s="1"/>
      <c r="D41" s="1"/>
      <c r="E41" s="1"/>
      <c r="F41" s="1"/>
      <c r="G41" s="8"/>
    </row>
    <row r="42" spans="1:7" ht="20.25">
      <c r="A42" s="7"/>
      <c r="B42" s="40" t="s">
        <v>56</v>
      </c>
      <c r="C42" s="1" t="s">
        <v>31</v>
      </c>
      <c r="D42" s="1" t="s">
        <v>32</v>
      </c>
      <c r="E42" s="1">
        <v>96</v>
      </c>
      <c r="F42" s="1">
        <v>3</v>
      </c>
      <c r="G42" s="8">
        <v>288</v>
      </c>
    </row>
    <row r="43" spans="1:7" ht="20.25">
      <c r="A43" s="7" t="s">
        <v>8</v>
      </c>
      <c r="B43" s="41"/>
      <c r="C43" s="1" t="s">
        <v>33</v>
      </c>
      <c r="D43" s="1" t="s">
        <v>34</v>
      </c>
      <c r="E43" s="1">
        <v>50</v>
      </c>
      <c r="F43" s="1">
        <v>3</v>
      </c>
      <c r="G43" s="8">
        <v>150</v>
      </c>
    </row>
    <row r="44" spans="1:7" ht="20.25">
      <c r="A44" s="20"/>
      <c r="B44" s="40" t="s">
        <v>60</v>
      </c>
      <c r="C44" s="21" t="s">
        <v>31</v>
      </c>
      <c r="D44" s="1" t="s">
        <v>32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1"/>
      <c r="C45" s="21" t="s">
        <v>33</v>
      </c>
      <c r="D45" s="1" t="s">
        <v>61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0" t="s">
        <v>62</v>
      </c>
      <c r="C46" s="21" t="s">
        <v>63</v>
      </c>
      <c r="D46" s="1" t="s">
        <v>64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1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0" t="s">
        <v>65</v>
      </c>
      <c r="C48" s="1" t="s">
        <v>66</v>
      </c>
      <c r="D48" s="1"/>
      <c r="E48" s="1"/>
      <c r="F48" s="1"/>
      <c r="G48" s="8">
        <v>10</v>
      </c>
    </row>
    <row r="49" spans="1:7" ht="20.25">
      <c r="A49" s="7"/>
      <c r="B49" s="41"/>
      <c r="C49" s="1"/>
      <c r="D49" s="1"/>
      <c r="E49" s="1"/>
      <c r="F49" s="1"/>
      <c r="G49" s="8">
        <v>0</v>
      </c>
    </row>
    <row r="50" spans="1:7" ht="20.25">
      <c r="A50" s="11"/>
      <c r="B50" s="42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8">
        <f>SUM(G40:G51)</f>
        <v>1182</v>
      </c>
      <c r="D52" s="38"/>
      <c r="E52" s="4" t="s">
        <v>20</v>
      </c>
      <c r="F52" s="38">
        <f>E38-C52</f>
        <v>275.4000000000001</v>
      </c>
      <c r="G52" s="39"/>
    </row>
    <row r="53" spans="1:7" ht="20.25">
      <c r="A53" s="17"/>
      <c r="B53" s="26"/>
      <c r="C53" s="27"/>
      <c r="D53" s="27"/>
      <c r="E53" s="27"/>
      <c r="F53" s="27"/>
      <c r="G53" s="28"/>
    </row>
    <row r="54" spans="1:7" ht="20.25">
      <c r="A54" s="15" t="s">
        <v>23</v>
      </c>
      <c r="B54" s="56"/>
      <c r="C54" s="57"/>
      <c r="D54" s="57"/>
      <c r="E54" s="57"/>
      <c r="F54" s="57"/>
      <c r="G54" s="58"/>
    </row>
    <row r="55" spans="1:7" ht="20.25">
      <c r="A55" s="15" t="s">
        <v>24</v>
      </c>
      <c r="B55" s="32"/>
      <c r="C55" s="33"/>
      <c r="D55" s="33"/>
      <c r="E55" s="33"/>
      <c r="F55" s="33"/>
      <c r="G55" s="34"/>
    </row>
    <row r="56" spans="1:7" ht="20.25">
      <c r="A56" s="15" t="s">
        <v>25</v>
      </c>
      <c r="B56" s="32"/>
      <c r="C56" s="33"/>
      <c r="D56" s="33"/>
      <c r="E56" s="33"/>
      <c r="F56" s="33"/>
      <c r="G56" s="34"/>
    </row>
    <row r="57" spans="1:7" ht="20.25">
      <c r="A57" s="15" t="s">
        <v>26</v>
      </c>
      <c r="B57" s="32"/>
      <c r="C57" s="33"/>
      <c r="D57" s="33"/>
      <c r="E57" s="33"/>
      <c r="F57" s="33"/>
      <c r="G57" s="34"/>
    </row>
    <row r="58" spans="1:7" ht="21" thickBot="1">
      <c r="A58" s="16"/>
      <c r="B58" s="35"/>
      <c r="C58" s="36"/>
      <c r="D58" s="36"/>
      <c r="E58" s="36"/>
      <c r="F58" s="36"/>
      <c r="G58" s="37"/>
    </row>
    <row r="59" ht="15" thickBot="1"/>
    <row r="60" spans="1:7" ht="20.25">
      <c r="A60" s="2" t="s">
        <v>1</v>
      </c>
      <c r="B60" s="46">
        <v>101</v>
      </c>
      <c r="C60" s="47"/>
      <c r="D60" s="48" t="s">
        <v>2</v>
      </c>
      <c r="E60" s="49"/>
      <c r="F60" s="48" t="s">
        <v>29</v>
      </c>
      <c r="G60" s="50"/>
    </row>
    <row r="61" spans="1:7" ht="20.25">
      <c r="A61" s="51" t="s">
        <v>67</v>
      </c>
      <c r="B61" s="52"/>
      <c r="C61" s="52"/>
      <c r="D61" s="52"/>
      <c r="E61" s="52"/>
      <c r="F61" s="52"/>
      <c r="G61" s="53"/>
    </row>
    <row r="62" spans="1:7" ht="21" thickBot="1">
      <c r="A62" s="14" t="s">
        <v>3</v>
      </c>
      <c r="B62" s="54" t="s">
        <v>52</v>
      </c>
      <c r="C62" s="55"/>
      <c r="D62" s="4" t="s">
        <v>4</v>
      </c>
      <c r="E62" s="38" t="s">
        <v>68</v>
      </c>
      <c r="F62" s="38"/>
      <c r="G62" s="39"/>
    </row>
    <row r="63" spans="1:7" ht="20.25">
      <c r="A63" s="5" t="s">
        <v>5</v>
      </c>
      <c r="B63" s="43" t="s">
        <v>6</v>
      </c>
      <c r="C63" s="43"/>
      <c r="D63" s="43"/>
      <c r="E63" s="43" t="s">
        <v>7</v>
      </c>
      <c r="F63" s="43"/>
      <c r="G63" s="44"/>
    </row>
    <row r="64" spans="1:7" ht="20.25">
      <c r="A64" s="7" t="s">
        <v>8</v>
      </c>
      <c r="B64" s="42" t="s">
        <v>69</v>
      </c>
      <c r="C64" s="42"/>
      <c r="D64" s="42"/>
      <c r="E64" s="42">
        <v>1200</v>
      </c>
      <c r="F64" s="42"/>
      <c r="G64" s="45"/>
    </row>
    <row r="65" spans="1:7" ht="20.25">
      <c r="A65" s="7" t="s">
        <v>9</v>
      </c>
      <c r="B65" s="42" t="s">
        <v>70</v>
      </c>
      <c r="C65" s="42"/>
      <c r="D65" s="42"/>
      <c r="E65" s="42">
        <v>275.4</v>
      </c>
      <c r="F65" s="42"/>
      <c r="G65" s="45"/>
    </row>
    <row r="66" spans="1:7" ht="21" thickBot="1">
      <c r="A66" s="9" t="s">
        <v>10</v>
      </c>
      <c r="B66" s="38" t="s">
        <v>11</v>
      </c>
      <c r="C66" s="38"/>
      <c r="D66" s="38"/>
      <c r="E66" s="38">
        <f>SUM(E64:G65)</f>
        <v>1475.4</v>
      </c>
      <c r="F66" s="38"/>
      <c r="G66" s="39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71</v>
      </c>
      <c r="C68" s="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1" t="s">
        <v>33</v>
      </c>
      <c r="D69" s="1" t="s">
        <v>61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72</v>
      </c>
      <c r="C70" s="1" t="s">
        <v>66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1"/>
      <c r="D71" s="1"/>
      <c r="E71" s="1"/>
      <c r="F71" s="1"/>
      <c r="G71" s="8">
        <v>0</v>
      </c>
    </row>
    <row r="72" spans="1:7" ht="20.25">
      <c r="A72" s="20"/>
      <c r="B72" s="40" t="s">
        <v>73</v>
      </c>
      <c r="C72" s="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1"/>
      <c r="C73" s="1" t="s">
        <v>33</v>
      </c>
      <c r="D73" s="1" t="s">
        <v>61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40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41"/>
      <c r="C75" s="21"/>
      <c r="D75" s="1"/>
      <c r="E75" s="1"/>
      <c r="F75" s="13"/>
      <c r="G75" s="8">
        <f>E75*F75</f>
        <v>0</v>
      </c>
    </row>
    <row r="76" spans="1:7" ht="20.25">
      <c r="A76" s="7"/>
      <c r="B76" s="40"/>
      <c r="C76" s="1"/>
      <c r="D76" s="1"/>
      <c r="E76" s="1"/>
      <c r="F76" s="1"/>
      <c r="G76" s="8">
        <v>0</v>
      </c>
    </row>
    <row r="77" spans="1:7" ht="20.25">
      <c r="A77" s="7"/>
      <c r="B77" s="41"/>
      <c r="C77" s="1"/>
      <c r="D77" s="1"/>
      <c r="E77" s="1"/>
      <c r="F77" s="1"/>
      <c r="G77" s="8">
        <v>0</v>
      </c>
    </row>
    <row r="78" spans="1:7" ht="20.25">
      <c r="A78" s="11"/>
      <c r="B78" s="42"/>
      <c r="C78" s="1"/>
      <c r="D78" s="1"/>
      <c r="E78" s="1"/>
      <c r="F78" s="1"/>
      <c r="G78" s="8">
        <f>E78*F78</f>
        <v>0</v>
      </c>
    </row>
    <row r="79" spans="1:7" ht="20.25">
      <c r="A79" s="11"/>
      <c r="B79" s="42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8">
        <f>SUM(G68:G79)</f>
        <v>1063</v>
      </c>
      <c r="D80" s="38"/>
      <c r="E80" s="4" t="s">
        <v>20</v>
      </c>
      <c r="F80" s="38">
        <f>E66-C80</f>
        <v>412.4000000000001</v>
      </c>
      <c r="G80" s="39"/>
    </row>
    <row r="81" spans="1:7" ht="20.25">
      <c r="A81" s="17"/>
      <c r="B81" s="26"/>
      <c r="C81" s="27"/>
      <c r="D81" s="27"/>
      <c r="E81" s="27"/>
      <c r="F81" s="27"/>
      <c r="G81" s="28"/>
    </row>
    <row r="82" spans="1:7" ht="20.25">
      <c r="A82" s="15" t="s">
        <v>23</v>
      </c>
      <c r="B82" s="56"/>
      <c r="C82" s="57"/>
      <c r="D82" s="57"/>
      <c r="E82" s="57"/>
      <c r="F82" s="57"/>
      <c r="G82" s="58"/>
    </row>
    <row r="83" spans="1:7" ht="20.25">
      <c r="A83" s="15" t="s">
        <v>24</v>
      </c>
      <c r="B83" s="32"/>
      <c r="C83" s="33"/>
      <c r="D83" s="33"/>
      <c r="E83" s="33"/>
      <c r="F83" s="33"/>
      <c r="G83" s="34"/>
    </row>
    <row r="84" spans="1:7" ht="20.25">
      <c r="A84" s="15" t="s">
        <v>25</v>
      </c>
      <c r="B84" s="32"/>
      <c r="C84" s="33"/>
      <c r="D84" s="33"/>
      <c r="E84" s="33"/>
      <c r="F84" s="33"/>
      <c r="G84" s="34"/>
    </row>
    <row r="85" spans="1:7" ht="20.25">
      <c r="A85" s="15" t="s">
        <v>26</v>
      </c>
      <c r="B85" s="32"/>
      <c r="C85" s="33"/>
      <c r="D85" s="33"/>
      <c r="E85" s="33"/>
      <c r="F85" s="33"/>
      <c r="G85" s="34"/>
    </row>
    <row r="86" spans="1:7" ht="21" thickBot="1">
      <c r="A86" s="16"/>
      <c r="B86" s="35"/>
      <c r="C86" s="36"/>
      <c r="D86" s="36"/>
      <c r="E86" s="36"/>
      <c r="F86" s="36"/>
      <c r="G86" s="37"/>
    </row>
    <row r="87" ht="15" thickBot="1"/>
    <row r="88" spans="1:7" ht="20.25">
      <c r="A88" s="2" t="s">
        <v>1</v>
      </c>
      <c r="B88" s="46">
        <v>101</v>
      </c>
      <c r="C88" s="47"/>
      <c r="D88" s="48" t="s">
        <v>2</v>
      </c>
      <c r="E88" s="49"/>
      <c r="F88" s="48" t="s">
        <v>29</v>
      </c>
      <c r="G88" s="50"/>
    </row>
    <row r="89" spans="1:7" ht="20.25">
      <c r="A89" s="51" t="s">
        <v>74</v>
      </c>
      <c r="B89" s="52"/>
      <c r="C89" s="52"/>
      <c r="D89" s="52"/>
      <c r="E89" s="52"/>
      <c r="F89" s="52"/>
      <c r="G89" s="53"/>
    </row>
    <row r="90" spans="1:7" ht="21" thickBot="1">
      <c r="A90" s="14" t="s">
        <v>3</v>
      </c>
      <c r="B90" s="54" t="s">
        <v>52</v>
      </c>
      <c r="C90" s="55"/>
      <c r="D90" s="4" t="s">
        <v>4</v>
      </c>
      <c r="E90" s="38" t="s">
        <v>75</v>
      </c>
      <c r="F90" s="38"/>
      <c r="G90" s="39"/>
    </row>
    <row r="91" spans="1:7" ht="20.25">
      <c r="A91" s="5" t="s">
        <v>5</v>
      </c>
      <c r="B91" s="43" t="s">
        <v>6</v>
      </c>
      <c r="C91" s="43"/>
      <c r="D91" s="43"/>
      <c r="E91" s="43" t="s">
        <v>7</v>
      </c>
      <c r="F91" s="43"/>
      <c r="G91" s="44"/>
    </row>
    <row r="92" spans="1:7" ht="20.25">
      <c r="A92" s="7" t="s">
        <v>8</v>
      </c>
      <c r="B92" s="42" t="s">
        <v>76</v>
      </c>
      <c r="C92" s="42"/>
      <c r="D92" s="42"/>
      <c r="E92" s="42">
        <v>1200</v>
      </c>
      <c r="F92" s="42"/>
      <c r="G92" s="45"/>
    </row>
    <row r="93" spans="1:7" ht="20.25">
      <c r="A93" s="7" t="s">
        <v>9</v>
      </c>
      <c r="B93" s="42" t="s">
        <v>70</v>
      </c>
      <c r="C93" s="42"/>
      <c r="D93" s="42"/>
      <c r="E93" s="42">
        <v>412.4</v>
      </c>
      <c r="F93" s="42"/>
      <c r="G93" s="45"/>
    </row>
    <row r="94" spans="1:7" ht="21" thickBot="1">
      <c r="A94" s="9" t="s">
        <v>10</v>
      </c>
      <c r="B94" s="38" t="s">
        <v>11</v>
      </c>
      <c r="C94" s="38"/>
      <c r="D94" s="38"/>
      <c r="E94" s="38">
        <f>SUM(E92:G93)</f>
        <v>1612.4</v>
      </c>
      <c r="F94" s="38"/>
      <c r="G94" s="39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77</v>
      </c>
      <c r="C96" s="1" t="s">
        <v>78</v>
      </c>
      <c r="D96" s="1" t="s">
        <v>79</v>
      </c>
      <c r="E96" s="1"/>
      <c r="F96" s="1"/>
      <c r="G96" s="8">
        <v>100</v>
      </c>
    </row>
    <row r="97" spans="1:7" ht="20.25">
      <c r="A97" s="7" t="s">
        <v>5</v>
      </c>
      <c r="B97" s="24"/>
      <c r="C97" s="1"/>
      <c r="D97" s="1"/>
      <c r="E97" s="1"/>
      <c r="F97" s="1"/>
      <c r="G97" s="8">
        <f aca="true" t="shared" si="2" ref="G97:G103">E97*F97</f>
        <v>0</v>
      </c>
    </row>
    <row r="98" spans="1:7" ht="20.25">
      <c r="A98" s="7"/>
      <c r="B98" s="18" t="s">
        <v>80</v>
      </c>
      <c r="C98" s="1" t="s">
        <v>31</v>
      </c>
      <c r="D98" s="1" t="s">
        <v>32</v>
      </c>
      <c r="E98" s="1">
        <v>103</v>
      </c>
      <c r="F98" s="13">
        <v>3</v>
      </c>
      <c r="G98" s="8">
        <f t="shared" si="2"/>
        <v>309</v>
      </c>
    </row>
    <row r="99" spans="1:7" ht="20.25">
      <c r="A99" s="7" t="s">
        <v>8</v>
      </c>
      <c r="B99" s="19"/>
      <c r="C99" s="1" t="s">
        <v>33</v>
      </c>
      <c r="D99" s="1" t="s">
        <v>61</v>
      </c>
      <c r="E99" s="1">
        <v>73</v>
      </c>
      <c r="F99" s="13">
        <v>2</v>
      </c>
      <c r="G99" s="8">
        <f t="shared" si="2"/>
        <v>146</v>
      </c>
    </row>
    <row r="100" spans="1:7" ht="20.25">
      <c r="A100" s="20"/>
      <c r="B100" s="23" t="s">
        <v>81</v>
      </c>
      <c r="C100" s="1" t="s">
        <v>66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40" t="s">
        <v>82</v>
      </c>
      <c r="C101" s="1" t="s">
        <v>83</v>
      </c>
      <c r="D101" s="1"/>
      <c r="E101" s="1">
        <v>20</v>
      </c>
      <c r="F101" s="13">
        <v>1</v>
      </c>
      <c r="G101" s="8">
        <f t="shared" si="2"/>
        <v>20</v>
      </c>
    </row>
    <row r="102" spans="1:7" ht="20.25">
      <c r="A102" s="20"/>
      <c r="B102" s="41"/>
      <c r="C102" s="1"/>
      <c r="D102" s="1"/>
      <c r="E102" s="1"/>
      <c r="F102" s="13"/>
      <c r="G102" s="8">
        <f t="shared" si="2"/>
        <v>0</v>
      </c>
    </row>
    <row r="103" spans="1:7" ht="20.25">
      <c r="A103" s="20" t="s">
        <v>19</v>
      </c>
      <c r="B103" s="40" t="s">
        <v>84</v>
      </c>
      <c r="C103" s="1" t="s">
        <v>31</v>
      </c>
      <c r="D103" s="1" t="s">
        <v>32</v>
      </c>
      <c r="E103" s="1">
        <v>100</v>
      </c>
      <c r="F103" s="1">
        <v>4</v>
      </c>
      <c r="G103" s="8">
        <f t="shared" si="2"/>
        <v>400</v>
      </c>
    </row>
    <row r="104" spans="1:7" ht="20.25">
      <c r="A104" s="7"/>
      <c r="B104" s="41"/>
      <c r="C104" s="1" t="s">
        <v>33</v>
      </c>
      <c r="D104" s="1" t="s">
        <v>61</v>
      </c>
      <c r="E104" s="1">
        <v>55</v>
      </c>
      <c r="F104" s="1">
        <v>2</v>
      </c>
      <c r="G104" s="8">
        <v>110</v>
      </c>
    </row>
    <row r="105" spans="1:7" ht="20.25">
      <c r="A105" s="7"/>
      <c r="B105" s="19" t="s">
        <v>84</v>
      </c>
      <c r="C105" s="1" t="s">
        <v>66</v>
      </c>
      <c r="D105" s="1"/>
      <c r="E105" s="1"/>
      <c r="F105" s="1"/>
      <c r="G105" s="8">
        <v>10</v>
      </c>
    </row>
    <row r="106" spans="1:7" ht="20.25">
      <c r="A106" s="11"/>
      <c r="B106" s="4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8">
        <f>SUM(G96:G107)</f>
        <v>1105</v>
      </c>
      <c r="D108" s="38"/>
      <c r="E108" s="4" t="s">
        <v>20</v>
      </c>
      <c r="F108" s="38">
        <f>E94-C108</f>
        <v>507.4000000000001</v>
      </c>
      <c r="G108" s="39"/>
    </row>
    <row r="109" spans="1:7" ht="20.25">
      <c r="A109" s="17"/>
      <c r="B109" s="26"/>
      <c r="C109" s="27"/>
      <c r="D109" s="27"/>
      <c r="E109" s="27"/>
      <c r="F109" s="27"/>
      <c r="G109" s="28"/>
    </row>
    <row r="110" spans="1:7" ht="20.25">
      <c r="A110" s="15" t="s">
        <v>23</v>
      </c>
      <c r="B110" s="56"/>
      <c r="C110" s="57"/>
      <c r="D110" s="57"/>
      <c r="E110" s="57"/>
      <c r="F110" s="57"/>
      <c r="G110" s="58"/>
    </row>
    <row r="111" spans="1:7" ht="20.25">
      <c r="A111" s="15" t="s">
        <v>24</v>
      </c>
      <c r="B111" s="32"/>
      <c r="C111" s="33"/>
      <c r="D111" s="33"/>
      <c r="E111" s="33"/>
      <c r="F111" s="33"/>
      <c r="G111" s="34"/>
    </row>
    <row r="112" spans="1:7" ht="20.25">
      <c r="A112" s="15" t="s">
        <v>25</v>
      </c>
      <c r="B112" s="32"/>
      <c r="C112" s="33"/>
      <c r="D112" s="33"/>
      <c r="E112" s="33"/>
      <c r="F112" s="33"/>
      <c r="G112" s="34"/>
    </row>
    <row r="113" spans="1:7" ht="20.25">
      <c r="A113" s="15" t="s">
        <v>26</v>
      </c>
      <c r="B113" s="32"/>
      <c r="C113" s="33"/>
      <c r="D113" s="33"/>
      <c r="E113" s="33"/>
      <c r="F113" s="33"/>
      <c r="G113" s="34"/>
    </row>
    <row r="114" spans="1:7" ht="21" thickBot="1">
      <c r="A114" s="16"/>
      <c r="B114" s="35"/>
      <c r="C114" s="36"/>
      <c r="D114" s="36"/>
      <c r="E114" s="36"/>
      <c r="F114" s="36"/>
      <c r="G114" s="37"/>
    </row>
    <row r="115" ht="15" thickBot="1"/>
    <row r="116" spans="1:7" ht="20.25">
      <c r="A116" s="2" t="s">
        <v>1</v>
      </c>
      <c r="B116" s="46">
        <v>101</v>
      </c>
      <c r="C116" s="47"/>
      <c r="D116" s="48" t="s">
        <v>2</v>
      </c>
      <c r="E116" s="49"/>
      <c r="F116" s="48" t="s">
        <v>29</v>
      </c>
      <c r="G116" s="50"/>
    </row>
    <row r="117" spans="1:7" ht="20.25">
      <c r="A117" s="51" t="s">
        <v>85</v>
      </c>
      <c r="B117" s="52"/>
      <c r="C117" s="52"/>
      <c r="D117" s="52"/>
      <c r="E117" s="52"/>
      <c r="F117" s="52"/>
      <c r="G117" s="53"/>
    </row>
    <row r="118" spans="1:7" ht="21" thickBot="1">
      <c r="A118" s="14" t="s">
        <v>3</v>
      </c>
      <c r="B118" s="54" t="s">
        <v>52</v>
      </c>
      <c r="C118" s="55"/>
      <c r="D118" s="4" t="s">
        <v>4</v>
      </c>
      <c r="E118" s="38" t="s">
        <v>86</v>
      </c>
      <c r="F118" s="38"/>
      <c r="G118" s="39"/>
    </row>
    <row r="119" spans="1:7" ht="20.25">
      <c r="A119" s="5" t="s">
        <v>5</v>
      </c>
      <c r="B119" s="43" t="s">
        <v>6</v>
      </c>
      <c r="C119" s="43"/>
      <c r="D119" s="43"/>
      <c r="E119" s="43" t="s">
        <v>7</v>
      </c>
      <c r="F119" s="43"/>
      <c r="G119" s="44"/>
    </row>
    <row r="120" spans="1:7" ht="20.25">
      <c r="A120" s="7" t="s">
        <v>8</v>
      </c>
      <c r="B120" s="42" t="s">
        <v>87</v>
      </c>
      <c r="C120" s="42"/>
      <c r="D120" s="42"/>
      <c r="E120" s="42">
        <v>1200</v>
      </c>
      <c r="F120" s="42"/>
      <c r="G120" s="45"/>
    </row>
    <row r="121" spans="1:7" ht="20.25">
      <c r="A121" s="7" t="s">
        <v>9</v>
      </c>
      <c r="B121" s="42" t="s">
        <v>70</v>
      </c>
      <c r="C121" s="42"/>
      <c r="D121" s="42"/>
      <c r="E121" s="42">
        <v>507.4</v>
      </c>
      <c r="F121" s="42"/>
      <c r="G121" s="45"/>
    </row>
    <row r="122" spans="1:7" ht="21" thickBot="1">
      <c r="A122" s="9" t="s">
        <v>10</v>
      </c>
      <c r="B122" s="38" t="s">
        <v>11</v>
      </c>
      <c r="C122" s="38"/>
      <c r="D122" s="38"/>
      <c r="E122" s="38">
        <f>SUM(E120:G121)</f>
        <v>1707.4</v>
      </c>
      <c r="F122" s="38"/>
      <c r="G122" s="39"/>
    </row>
    <row r="123" spans="1:7" ht="20.25">
      <c r="A123" s="10"/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6" t="s">
        <v>17</v>
      </c>
    </row>
    <row r="124" spans="1:7" ht="20.25">
      <c r="A124" s="11"/>
      <c r="B124" s="23" t="s">
        <v>88</v>
      </c>
      <c r="C124" s="1" t="s">
        <v>31</v>
      </c>
      <c r="D124" s="1" t="s">
        <v>32</v>
      </c>
      <c r="E124" s="1">
        <v>105</v>
      </c>
      <c r="F124" s="1">
        <v>3</v>
      </c>
      <c r="G124" s="8">
        <f>E124*F124</f>
        <v>315</v>
      </c>
    </row>
    <row r="125" spans="1:7" ht="20.25">
      <c r="A125" s="7" t="s">
        <v>5</v>
      </c>
      <c r="B125" s="24"/>
      <c r="C125" s="1" t="s">
        <v>33</v>
      </c>
      <c r="D125" s="1" t="s">
        <v>61</v>
      </c>
      <c r="E125" s="1">
        <v>52.5</v>
      </c>
      <c r="F125" s="1">
        <v>2</v>
      </c>
      <c r="G125" s="8">
        <f>E125*F125</f>
        <v>105</v>
      </c>
    </row>
    <row r="126" spans="1:7" ht="20.25">
      <c r="A126" s="7"/>
      <c r="B126" s="23" t="s">
        <v>89</v>
      </c>
      <c r="C126" s="1" t="s">
        <v>31</v>
      </c>
      <c r="D126" s="1" t="s">
        <v>32</v>
      </c>
      <c r="E126" s="1">
        <v>105</v>
      </c>
      <c r="F126" s="13">
        <v>4</v>
      </c>
      <c r="G126" s="8">
        <v>420</v>
      </c>
    </row>
    <row r="127" spans="1:7" ht="20.25">
      <c r="A127" s="7" t="s">
        <v>8</v>
      </c>
      <c r="B127" s="25"/>
      <c r="C127" s="1" t="s">
        <v>33</v>
      </c>
      <c r="D127" s="1" t="s">
        <v>61</v>
      </c>
      <c r="E127" s="1">
        <v>52.5</v>
      </c>
      <c r="F127" s="13">
        <v>2</v>
      </c>
      <c r="G127" s="8">
        <v>105</v>
      </c>
    </row>
    <row r="128" spans="1:7" ht="20.25">
      <c r="A128" s="20"/>
      <c r="B128" s="25"/>
      <c r="C128" s="1" t="s">
        <v>63</v>
      </c>
      <c r="D128" s="1"/>
      <c r="E128" s="1">
        <v>25</v>
      </c>
      <c r="F128" s="1">
        <v>1</v>
      </c>
      <c r="G128" s="8">
        <v>25</v>
      </c>
    </row>
    <row r="129" spans="1:7" ht="20.25">
      <c r="A129" s="20" t="s">
        <v>18</v>
      </c>
      <c r="B129" s="25" t="s">
        <v>90</v>
      </c>
      <c r="C129" s="1" t="s">
        <v>66</v>
      </c>
      <c r="D129" s="1"/>
      <c r="E129" s="1"/>
      <c r="F129" s="13"/>
      <c r="G129" s="8">
        <v>19.5</v>
      </c>
    </row>
    <row r="130" spans="1:7" ht="20.25">
      <c r="A130" s="20"/>
      <c r="B130" s="24"/>
      <c r="C130" s="1"/>
      <c r="D130" s="1"/>
      <c r="E130" s="1"/>
      <c r="F130" s="13"/>
      <c r="G130" s="8">
        <f>E130*F130</f>
        <v>0</v>
      </c>
    </row>
    <row r="131" spans="1:7" ht="20.25">
      <c r="A131" s="20" t="s">
        <v>19</v>
      </c>
      <c r="B131" s="40"/>
      <c r="C131" s="1"/>
      <c r="D131" s="1"/>
      <c r="E131" s="1"/>
      <c r="F131" s="1"/>
      <c r="G131" s="8">
        <f>E131*F131</f>
        <v>0</v>
      </c>
    </row>
    <row r="132" spans="1:7" ht="20.25">
      <c r="A132" s="7"/>
      <c r="B132" s="41"/>
      <c r="C132" s="1"/>
      <c r="D132" s="1"/>
      <c r="E132" s="1"/>
      <c r="F132" s="1"/>
      <c r="G132" s="8">
        <v>0</v>
      </c>
    </row>
    <row r="133" spans="1:7" ht="20.25">
      <c r="A133" s="7"/>
      <c r="B133" s="19"/>
      <c r="C133" s="1"/>
      <c r="D133" s="1"/>
      <c r="E133" s="1"/>
      <c r="F133" s="1"/>
      <c r="G133" s="8">
        <v>0</v>
      </c>
    </row>
    <row r="134" spans="1:7" ht="20.25">
      <c r="A134" s="11"/>
      <c r="B134" s="42"/>
      <c r="C134" s="1"/>
      <c r="D134" s="1"/>
      <c r="E134" s="1"/>
      <c r="F134" s="1"/>
      <c r="G134" s="8">
        <f>E134*F134</f>
        <v>0</v>
      </c>
    </row>
    <row r="135" spans="1:7" ht="20.25">
      <c r="A135" s="11"/>
      <c r="B135" s="42"/>
      <c r="C135" s="1"/>
      <c r="D135" s="1"/>
      <c r="E135" s="1"/>
      <c r="F135" s="1"/>
      <c r="G135" s="8">
        <f>E135*F135</f>
        <v>0</v>
      </c>
    </row>
    <row r="136" spans="1:7" ht="21" thickBot="1">
      <c r="A136" s="12"/>
      <c r="B136" s="4" t="s">
        <v>22</v>
      </c>
      <c r="C136" s="38">
        <f>SUM(G124:G135)</f>
        <v>989.5</v>
      </c>
      <c r="D136" s="38"/>
      <c r="E136" s="4" t="s">
        <v>20</v>
      </c>
      <c r="F136" s="38">
        <f>E122-C136</f>
        <v>717.9000000000001</v>
      </c>
      <c r="G136" s="39"/>
    </row>
    <row r="137" spans="1:7" ht="20.25">
      <c r="A137" s="17"/>
      <c r="B137" s="26"/>
      <c r="C137" s="27"/>
      <c r="D137" s="27"/>
      <c r="E137" s="27"/>
      <c r="F137" s="27"/>
      <c r="G137" s="28"/>
    </row>
    <row r="138" spans="1:7" ht="20.25">
      <c r="A138" s="15" t="s">
        <v>23</v>
      </c>
      <c r="B138" s="56"/>
      <c r="C138" s="57"/>
      <c r="D138" s="57"/>
      <c r="E138" s="57"/>
      <c r="F138" s="57"/>
      <c r="G138" s="58"/>
    </row>
    <row r="139" spans="1:7" ht="20.25">
      <c r="A139" s="15" t="s">
        <v>24</v>
      </c>
      <c r="B139" s="32"/>
      <c r="C139" s="33"/>
      <c r="D139" s="33"/>
      <c r="E139" s="33"/>
      <c r="F139" s="33"/>
      <c r="G139" s="34"/>
    </row>
    <row r="140" spans="1:7" ht="20.25">
      <c r="A140" s="15" t="s">
        <v>25</v>
      </c>
      <c r="B140" s="32"/>
      <c r="C140" s="33"/>
      <c r="D140" s="33"/>
      <c r="E140" s="33"/>
      <c r="F140" s="33"/>
      <c r="G140" s="34"/>
    </row>
    <row r="141" spans="1:7" ht="20.25">
      <c r="A141" s="15" t="s">
        <v>26</v>
      </c>
      <c r="B141" s="32"/>
      <c r="C141" s="33"/>
      <c r="D141" s="33"/>
      <c r="E141" s="33"/>
      <c r="F141" s="33"/>
      <c r="G141" s="34"/>
    </row>
    <row r="142" spans="1:7" ht="21" thickBot="1">
      <c r="A142" s="16"/>
      <c r="B142" s="35"/>
      <c r="C142" s="36"/>
      <c r="D142" s="36"/>
      <c r="E142" s="36"/>
      <c r="F142" s="36"/>
      <c r="G142" s="37"/>
    </row>
    <row r="143" ht="15" thickBot="1"/>
    <row r="144" spans="1:7" ht="20.25">
      <c r="A144" s="2" t="s">
        <v>1</v>
      </c>
      <c r="B144" s="46">
        <v>101</v>
      </c>
      <c r="C144" s="47"/>
      <c r="D144" s="48" t="s">
        <v>2</v>
      </c>
      <c r="E144" s="49"/>
      <c r="F144" s="48" t="s">
        <v>29</v>
      </c>
      <c r="G144" s="50"/>
    </row>
    <row r="145" spans="1:7" ht="20.25">
      <c r="A145" s="51" t="s">
        <v>91</v>
      </c>
      <c r="B145" s="52"/>
      <c r="C145" s="52"/>
      <c r="D145" s="52"/>
      <c r="E145" s="52"/>
      <c r="F145" s="52"/>
      <c r="G145" s="53"/>
    </row>
    <row r="146" spans="1:7" ht="21" thickBot="1">
      <c r="A146" s="14" t="s">
        <v>3</v>
      </c>
      <c r="B146" s="54" t="s">
        <v>52</v>
      </c>
      <c r="C146" s="55"/>
      <c r="D146" s="4" t="s">
        <v>4</v>
      </c>
      <c r="E146" s="38" t="s">
        <v>92</v>
      </c>
      <c r="F146" s="38"/>
      <c r="G146" s="39"/>
    </row>
    <row r="147" spans="1:7" ht="20.25">
      <c r="A147" s="5" t="s">
        <v>5</v>
      </c>
      <c r="B147" s="43" t="s">
        <v>6</v>
      </c>
      <c r="C147" s="43"/>
      <c r="D147" s="43"/>
      <c r="E147" s="43" t="s">
        <v>7</v>
      </c>
      <c r="F147" s="43"/>
      <c r="G147" s="44"/>
    </row>
    <row r="148" spans="1:7" ht="20.25">
      <c r="A148" s="7" t="s">
        <v>8</v>
      </c>
      <c r="B148" s="42" t="s">
        <v>93</v>
      </c>
      <c r="C148" s="42"/>
      <c r="D148" s="42"/>
      <c r="E148" s="42">
        <v>1354.8</v>
      </c>
      <c r="F148" s="42"/>
      <c r="G148" s="45"/>
    </row>
    <row r="149" spans="1:7" ht="20.25">
      <c r="A149" s="7" t="s">
        <v>9</v>
      </c>
      <c r="B149" s="42" t="s">
        <v>70</v>
      </c>
      <c r="C149" s="42"/>
      <c r="D149" s="42"/>
      <c r="E149" s="42">
        <v>717.9</v>
      </c>
      <c r="F149" s="42"/>
      <c r="G149" s="45"/>
    </row>
    <row r="150" spans="1:7" ht="21" thickBot="1">
      <c r="A150" s="9" t="s">
        <v>10</v>
      </c>
      <c r="B150" s="38" t="s">
        <v>11</v>
      </c>
      <c r="C150" s="38"/>
      <c r="D150" s="38"/>
      <c r="E150" s="38">
        <f>SUM(E148:G149)</f>
        <v>2072.7</v>
      </c>
      <c r="F150" s="38"/>
      <c r="G150" s="39"/>
    </row>
    <row r="151" spans="1:7" ht="20.25">
      <c r="A151" s="10"/>
      <c r="B151" s="3" t="s">
        <v>12</v>
      </c>
      <c r="C151" s="3" t="s">
        <v>13</v>
      </c>
      <c r="D151" s="3" t="s">
        <v>14</v>
      </c>
      <c r="E151" s="3" t="s">
        <v>15</v>
      </c>
      <c r="F151" s="3" t="s">
        <v>16</v>
      </c>
      <c r="G151" s="6" t="s">
        <v>17</v>
      </c>
    </row>
    <row r="152" spans="1:7" ht="20.25">
      <c r="A152" s="11"/>
      <c r="B152" s="23" t="s">
        <v>94</v>
      </c>
      <c r="C152" s="1" t="s">
        <v>31</v>
      </c>
      <c r="D152" s="1" t="s">
        <v>32</v>
      </c>
      <c r="E152" s="1">
        <v>105</v>
      </c>
      <c r="F152" s="1">
        <v>3</v>
      </c>
      <c r="G152" s="8">
        <v>315</v>
      </c>
    </row>
    <row r="153" spans="1:7" ht="20.25">
      <c r="A153" s="7" t="s">
        <v>5</v>
      </c>
      <c r="B153" s="24"/>
      <c r="C153" s="1" t="s">
        <v>33</v>
      </c>
      <c r="D153" s="1" t="s">
        <v>61</v>
      </c>
      <c r="E153" s="1">
        <v>53.75</v>
      </c>
      <c r="F153" s="1">
        <v>2</v>
      </c>
      <c r="G153" s="8">
        <v>107.5</v>
      </c>
    </row>
    <row r="154" spans="1:7" ht="20.25">
      <c r="A154" s="7"/>
      <c r="B154" s="23"/>
      <c r="C154" s="1"/>
      <c r="D154" s="1"/>
      <c r="E154" s="1"/>
      <c r="F154" s="13"/>
      <c r="G154" s="8">
        <v>0</v>
      </c>
    </row>
    <row r="155" spans="1:7" ht="20.25">
      <c r="A155" s="7" t="s">
        <v>8</v>
      </c>
      <c r="B155" s="25" t="s">
        <v>95</v>
      </c>
      <c r="C155" s="1" t="s">
        <v>66</v>
      </c>
      <c r="D155" s="1"/>
      <c r="E155" s="1"/>
      <c r="F155" s="13"/>
      <c r="G155" s="8">
        <v>19.7</v>
      </c>
    </row>
    <row r="156" spans="1:7" ht="20.25">
      <c r="A156" s="20"/>
      <c r="B156" s="25"/>
      <c r="C156" s="1"/>
      <c r="D156" s="1"/>
      <c r="E156" s="1"/>
      <c r="F156" s="1"/>
      <c r="G156" s="8"/>
    </row>
    <row r="157" spans="1:7" ht="20.25">
      <c r="A157" s="20" t="s">
        <v>18</v>
      </c>
      <c r="B157" s="25"/>
      <c r="C157" s="1"/>
      <c r="D157" s="1"/>
      <c r="E157" s="1"/>
      <c r="F157" s="13"/>
      <c r="G157" s="8"/>
    </row>
    <row r="158" spans="1:7" ht="20.25">
      <c r="A158" s="20"/>
      <c r="B158" s="24"/>
      <c r="C158" s="1"/>
      <c r="D158" s="1"/>
      <c r="E158" s="1"/>
      <c r="F158" s="13"/>
      <c r="G158" s="8">
        <f>E158*F158</f>
        <v>0</v>
      </c>
    </row>
    <row r="159" spans="1:7" ht="20.25">
      <c r="A159" s="20" t="s">
        <v>19</v>
      </c>
      <c r="B159" s="40"/>
      <c r="C159" s="1"/>
      <c r="D159" s="1"/>
      <c r="E159" s="1"/>
      <c r="F159" s="1"/>
      <c r="G159" s="8">
        <f>E159*F159</f>
        <v>0</v>
      </c>
    </row>
    <row r="160" spans="1:7" ht="20.25">
      <c r="A160" s="7"/>
      <c r="B160" s="41"/>
      <c r="C160" s="1"/>
      <c r="D160" s="1"/>
      <c r="E160" s="1"/>
      <c r="F160" s="1"/>
      <c r="G160" s="8">
        <v>0</v>
      </c>
    </row>
    <row r="161" spans="1:7" ht="20.25">
      <c r="A161" s="7"/>
      <c r="B161" s="19"/>
      <c r="C161" s="1"/>
      <c r="D161" s="1"/>
      <c r="E161" s="1"/>
      <c r="F161" s="1"/>
      <c r="G161" s="8">
        <v>0</v>
      </c>
    </row>
    <row r="162" spans="1:7" ht="20.25">
      <c r="A162" s="11"/>
      <c r="B162" s="42"/>
      <c r="C162" s="1"/>
      <c r="D162" s="1"/>
      <c r="E162" s="1"/>
      <c r="F162" s="1"/>
      <c r="G162" s="8">
        <f>E162*F162</f>
        <v>0</v>
      </c>
    </row>
    <row r="163" spans="1:7" ht="20.25">
      <c r="A163" s="11"/>
      <c r="B163" s="42"/>
      <c r="C163" s="1"/>
      <c r="D163" s="1"/>
      <c r="E163" s="1"/>
      <c r="F163" s="1"/>
      <c r="G163" s="8">
        <f>E163*F163</f>
        <v>0</v>
      </c>
    </row>
    <row r="164" spans="1:7" ht="21" thickBot="1">
      <c r="A164" s="12"/>
      <c r="B164" s="4" t="s">
        <v>22</v>
      </c>
      <c r="C164" s="38">
        <f>SUM(G152:G163)</f>
        <v>442.2</v>
      </c>
      <c r="D164" s="38"/>
      <c r="E164" s="4" t="s">
        <v>20</v>
      </c>
      <c r="F164" s="38">
        <f>E150-C164</f>
        <v>1630.4999999999998</v>
      </c>
      <c r="G164" s="39"/>
    </row>
    <row r="165" spans="1:7" ht="20.25">
      <c r="A165" s="17"/>
      <c r="B165" s="26"/>
      <c r="C165" s="27"/>
      <c r="D165" s="27"/>
      <c r="E165" s="27"/>
      <c r="F165" s="27"/>
      <c r="G165" s="28"/>
    </row>
    <row r="166" spans="1:7" ht="20.25">
      <c r="A166" s="15" t="s">
        <v>23</v>
      </c>
      <c r="B166" s="29" t="s">
        <v>96</v>
      </c>
      <c r="C166" s="30"/>
      <c r="D166" s="30"/>
      <c r="E166" s="30"/>
      <c r="F166" s="30"/>
      <c r="G166" s="31"/>
    </row>
    <row r="167" spans="1:7" ht="20.25">
      <c r="A167" s="15" t="s">
        <v>24</v>
      </c>
      <c r="B167" s="32"/>
      <c r="C167" s="33"/>
      <c r="D167" s="33"/>
      <c r="E167" s="33"/>
      <c r="F167" s="33"/>
      <c r="G167" s="34"/>
    </row>
    <row r="168" spans="1:7" ht="20.25">
      <c r="A168" s="15" t="s">
        <v>25</v>
      </c>
      <c r="B168" s="32"/>
      <c r="C168" s="33"/>
      <c r="D168" s="33"/>
      <c r="E168" s="33"/>
      <c r="F168" s="33"/>
      <c r="G168" s="34"/>
    </row>
    <row r="169" spans="1:7" ht="20.25">
      <c r="A169" s="15" t="s">
        <v>26</v>
      </c>
      <c r="B169" s="32"/>
      <c r="C169" s="33"/>
      <c r="D169" s="33"/>
      <c r="E169" s="33"/>
      <c r="F169" s="33"/>
      <c r="G169" s="34"/>
    </row>
    <row r="170" spans="1:7" ht="21" thickBot="1">
      <c r="A170" s="16"/>
      <c r="B170" s="35"/>
      <c r="C170" s="36"/>
      <c r="D170" s="36"/>
      <c r="E170" s="36"/>
      <c r="F170" s="36"/>
      <c r="G170" s="37"/>
    </row>
  </sheetData>
  <sheetProtection/>
  <mergeCells count="155">
    <mergeCell ref="B137:G137"/>
    <mergeCell ref="B138:G138"/>
    <mergeCell ref="B139:G139"/>
    <mergeCell ref="B140:G140"/>
    <mergeCell ref="B141:G141"/>
    <mergeCell ref="B142:G142"/>
    <mergeCell ref="B122:D122"/>
    <mergeCell ref="E122:G122"/>
    <mergeCell ref="B131:B132"/>
    <mergeCell ref="B134:B135"/>
    <mergeCell ref="C136:D136"/>
    <mergeCell ref="F136:G136"/>
    <mergeCell ref="B119:D119"/>
    <mergeCell ref="E119:G119"/>
    <mergeCell ref="B120:D120"/>
    <mergeCell ref="E120:G120"/>
    <mergeCell ref="B121:D121"/>
    <mergeCell ref="E121:G121"/>
    <mergeCell ref="B116:C116"/>
    <mergeCell ref="D116:E116"/>
    <mergeCell ref="F116:G116"/>
    <mergeCell ref="A117:G117"/>
    <mergeCell ref="B118:C118"/>
    <mergeCell ref="E118:G118"/>
    <mergeCell ref="B83:G83"/>
    <mergeCell ref="B84:G84"/>
    <mergeCell ref="B85:G85"/>
    <mergeCell ref="B86:G86"/>
    <mergeCell ref="C80:D80"/>
    <mergeCell ref="F80:G80"/>
    <mergeCell ref="B81:G81"/>
    <mergeCell ref="B82:G82"/>
    <mergeCell ref="B72:B73"/>
    <mergeCell ref="B74:B75"/>
    <mergeCell ref="B76:B77"/>
    <mergeCell ref="B78:B79"/>
    <mergeCell ref="B66:D66"/>
    <mergeCell ref="E66:G66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44:B45"/>
    <mergeCell ref="B46:B47"/>
    <mergeCell ref="C52:D52"/>
    <mergeCell ref="F52:G52"/>
    <mergeCell ref="B57:G57"/>
    <mergeCell ref="B58:G58"/>
    <mergeCell ref="B8:D8"/>
    <mergeCell ref="E4:G4"/>
    <mergeCell ref="B4:C4"/>
    <mergeCell ref="E8:G8"/>
    <mergeCell ref="B6:D6"/>
    <mergeCell ref="E6:G6"/>
    <mergeCell ref="B7:D7"/>
    <mergeCell ref="A1:G1"/>
    <mergeCell ref="B12:B13"/>
    <mergeCell ref="B2:C2"/>
    <mergeCell ref="D2:E2"/>
    <mergeCell ref="F2:G2"/>
    <mergeCell ref="B5:D5"/>
    <mergeCell ref="E5:G5"/>
    <mergeCell ref="E7:G7"/>
    <mergeCell ref="B10:B11"/>
    <mergeCell ref="A3:G3"/>
    <mergeCell ref="B26:G26"/>
    <mergeCell ref="B28:G28"/>
    <mergeCell ref="B27:G27"/>
    <mergeCell ref="B18:B19"/>
    <mergeCell ref="C22:D22"/>
    <mergeCell ref="F22:G22"/>
    <mergeCell ref="B23:G23"/>
    <mergeCell ref="B24:G24"/>
    <mergeCell ref="B20:B21"/>
    <mergeCell ref="B25:G25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53:G53"/>
    <mergeCell ref="B54:G54"/>
    <mergeCell ref="B55:G55"/>
    <mergeCell ref="B56:G56"/>
    <mergeCell ref="B38:D38"/>
    <mergeCell ref="E38:G38"/>
    <mergeCell ref="B40:B41"/>
    <mergeCell ref="B42:B43"/>
    <mergeCell ref="B48:B49"/>
    <mergeCell ref="B50:B51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103:B104"/>
    <mergeCell ref="B101:B102"/>
    <mergeCell ref="B94:D94"/>
    <mergeCell ref="E94:G94"/>
    <mergeCell ref="B106:B107"/>
    <mergeCell ref="B113:G113"/>
    <mergeCell ref="B114:G114"/>
    <mergeCell ref="C108:D108"/>
    <mergeCell ref="F108:G108"/>
    <mergeCell ref="B109:G109"/>
    <mergeCell ref="B110:G110"/>
    <mergeCell ref="B111:G111"/>
    <mergeCell ref="B112:G112"/>
    <mergeCell ref="B144:C144"/>
    <mergeCell ref="D144:E144"/>
    <mergeCell ref="F144:G144"/>
    <mergeCell ref="A145:G145"/>
    <mergeCell ref="B146:C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B159:B160"/>
    <mergeCell ref="B162:B163"/>
    <mergeCell ref="C164:D164"/>
    <mergeCell ref="F164:G164"/>
    <mergeCell ref="B165:G165"/>
    <mergeCell ref="B166:G166"/>
    <mergeCell ref="B167:G167"/>
    <mergeCell ref="B168:G168"/>
    <mergeCell ref="B169:G169"/>
    <mergeCell ref="B170:G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2016-09-06T01:39:50Z</dcterms:modified>
  <cp:category/>
  <cp:version/>
  <cp:contentType/>
  <cp:contentStatus/>
</cp:coreProperties>
</file>