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<sst xmlns="http://schemas.openxmlformats.org/spreadsheetml/2006/main" count="402" uniqueCount="120">
  <si>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</si>
  <si>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</si>
  <si>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</si>
  <si>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</si>
  <si>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</si>
  <si>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</si>
  <si>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</si>
  <si>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</si>
  <si>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</si>
  <si>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</si>
  <si>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</si>
  <si>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</si>
  <si>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</si>
  <si>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</si>
  <si>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</si>
  <si>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</si>
  <si>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</si>
  <si>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</si>
  <si>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</si>
  <si>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</si>
  <si>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</si>
  <si>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</si>
  <si>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</si>
  <si>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</si>
  <si>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</si>
  <si>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</si>
  <si>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</si>
  <si>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2010.12.31-2011.12.31</t>
  </si>
  <si>
    <t>2011.1.6</t>
  </si>
  <si>
    <t>昂克志</t>
  </si>
  <si>
    <t>孟梦</t>
  </si>
  <si>
    <t>面粉</t>
  </si>
  <si>
    <t>50斤/袋</t>
  </si>
  <si>
    <t>清油</t>
  </si>
  <si>
    <t>6升/桶</t>
  </si>
  <si>
    <t>11.3.22</t>
  </si>
  <si>
    <t>1、http://quzhengueryuan.web-32.com/Article.asp?id=1502009</t>
  </si>
  <si>
    <t>11.5.16</t>
  </si>
  <si>
    <t>六一节</t>
  </si>
  <si>
    <t>2、http://quzhengueryuan.web-32.com/Article.asp?id=1502017</t>
  </si>
  <si>
    <t>2011.6.26</t>
  </si>
  <si>
    <t>面粉</t>
  </si>
  <si>
    <t>50斤/袋</t>
  </si>
  <si>
    <t>清油</t>
  </si>
  <si>
    <t>6升/桶</t>
  </si>
  <si>
    <t>11.9.20</t>
  </si>
  <si>
    <t>(购六月)</t>
  </si>
  <si>
    <t>(购九月)</t>
  </si>
  <si>
    <t>11.10.20</t>
  </si>
  <si>
    <t>棉衣</t>
  </si>
  <si>
    <t>件</t>
  </si>
  <si>
    <t>第二轮助养</t>
  </si>
  <si>
    <t>2011.12.28</t>
  </si>
  <si>
    <t>第一轮结转</t>
  </si>
  <si>
    <t>2011.12.31-2012.6.30</t>
  </si>
  <si>
    <t>12.3.10</t>
  </si>
  <si>
    <t>第三轮助养</t>
  </si>
  <si>
    <r>
      <t>广州J</t>
    </r>
    <r>
      <rPr>
        <sz val="12"/>
        <rFont val="宋体"/>
        <family val="0"/>
      </rPr>
      <t>ackie和Ivan</t>
    </r>
  </si>
  <si>
    <t>2012.6.30-2013.6.30</t>
  </si>
  <si>
    <t>2012.5.28</t>
  </si>
  <si>
    <t>上一轮结转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</si>
  <si>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</si>
  <si>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</si>
  <si>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</si>
  <si>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</si>
  <si>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</si>
  <si>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</si>
  <si>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</si>
  <si>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</si>
  <si>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</si>
  <si>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</si>
  <si>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2012.12.17</t>
  </si>
  <si>
    <t>第四轮助养</t>
  </si>
  <si>
    <t>2013.6.25</t>
  </si>
  <si>
    <t>13.6.15</t>
  </si>
  <si>
    <t>5升/桶</t>
  </si>
  <si>
    <t>13.7.5</t>
  </si>
  <si>
    <t>因其不再上学，放弃助养，接续助养赤乃拉姆。</t>
  </si>
  <si>
    <t>赤乃拉姆</t>
  </si>
  <si>
    <t>第一轮助养</t>
  </si>
  <si>
    <t>昂克志剩余费用转来</t>
  </si>
  <si>
    <r>
      <t>2013.8.1-201</t>
    </r>
    <r>
      <rPr>
        <sz val="16"/>
        <rFont val="宋体"/>
        <family val="0"/>
      </rPr>
      <t>4</t>
    </r>
    <r>
      <rPr>
        <sz val="16"/>
        <rFont val="宋体"/>
        <family val="0"/>
      </rPr>
      <t>.</t>
    </r>
    <r>
      <rPr>
        <sz val="16"/>
        <rFont val="宋体"/>
        <family val="0"/>
      </rPr>
      <t>6</t>
    </r>
    <r>
      <rPr>
        <sz val="16"/>
        <rFont val="宋体"/>
        <family val="0"/>
      </rPr>
      <t>.</t>
    </r>
    <r>
      <rPr>
        <sz val="16"/>
        <rFont val="宋体"/>
        <family val="0"/>
      </rPr>
      <t>30</t>
    </r>
  </si>
  <si>
    <r>
      <t>2013.6.30-201</t>
    </r>
    <r>
      <rPr>
        <sz val="16"/>
        <rFont val="宋体"/>
        <family val="0"/>
      </rPr>
      <t>3</t>
    </r>
    <r>
      <rPr>
        <sz val="16"/>
        <rFont val="宋体"/>
        <family val="0"/>
      </rPr>
      <t>.</t>
    </r>
    <r>
      <rPr>
        <sz val="16"/>
        <rFont val="宋体"/>
        <family val="0"/>
      </rPr>
      <t>8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</si>
  <si>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13.10.20</t>
  </si>
  <si>
    <t>2013.12.12</t>
  </si>
  <si>
    <t>14.2.24</t>
  </si>
  <si>
    <t>藏历年</t>
  </si>
  <si>
    <t>水果蔬菜</t>
  </si>
  <si>
    <t>第二轮助养</t>
  </si>
  <si>
    <r>
      <t>2014.6.30-2015</t>
    </r>
    <r>
      <rPr>
        <sz val="16"/>
        <rFont val="宋体"/>
        <family val="0"/>
      </rPr>
      <t>.</t>
    </r>
    <r>
      <rPr>
        <sz val="16"/>
        <rFont val="宋体"/>
        <family val="0"/>
      </rPr>
      <t>6</t>
    </r>
    <r>
      <rPr>
        <sz val="16"/>
        <rFont val="宋体"/>
        <family val="0"/>
      </rPr>
      <t>.</t>
    </r>
    <r>
      <rPr>
        <sz val="16"/>
        <rFont val="宋体"/>
        <family val="0"/>
      </rPr>
      <t>30</t>
    </r>
  </si>
  <si>
    <t>上一轮结转</t>
  </si>
  <si>
    <t>2014.6.3</t>
  </si>
  <si>
    <t>14.6.20</t>
  </si>
  <si>
    <t>14.7.2</t>
  </si>
  <si>
    <t>因其不再上学，停止助养，余款转助燃古乡罗加。</t>
  </si>
  <si>
    <t>罗加</t>
  </si>
  <si>
    <t>第一轮助养</t>
  </si>
  <si>
    <t>2014.11.1--2015.11.1</t>
  </si>
  <si>
    <t>2014.10.27</t>
  </si>
  <si>
    <t>14.11.10</t>
  </si>
  <si>
    <t>棉鞋</t>
  </si>
  <si>
    <t>14.11.28</t>
  </si>
  <si>
    <t>15.6.8</t>
  </si>
  <si>
    <t>第二轮助养</t>
  </si>
  <si>
    <t>2015.11.1--2016.11.1</t>
  </si>
  <si>
    <t>2015.10.14</t>
  </si>
  <si>
    <t>15.11.18</t>
  </si>
  <si>
    <t>羽绒服</t>
  </si>
  <si>
    <t>15.12.10</t>
  </si>
  <si>
    <t>16.6.12</t>
  </si>
  <si>
    <t>16.6.18</t>
  </si>
  <si>
    <t>第三轮助养</t>
  </si>
  <si>
    <t>2016.11.1--2017.11.1</t>
  </si>
  <si>
    <t>2016.10.14</t>
  </si>
  <si>
    <t>16.11.26</t>
  </si>
  <si>
    <t>16.12.10</t>
  </si>
  <si>
    <t>17.5.4</t>
  </si>
  <si>
    <t>17.5.7</t>
  </si>
  <si>
    <t>2017.7，孩子小学毕业，停止助养，余款转助浪多青麦巴珍。</t>
  </si>
  <si>
    <r>
      <t>广州J</t>
    </r>
    <r>
      <rPr>
        <sz val="12"/>
        <rFont val="宋体"/>
        <family val="0"/>
      </rPr>
      <t>ackie和Ivan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</si>
</sst>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2"/>
      <color theme="3" tint="0.399980008602142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42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5"/>
  <sheetViews>
    <sheetView tabSelected="1" zoomScalePageLayoutView="0" workbookViewId="0" topLeftCell="A215">
      <selection activeCell="B221" sqref="B221:C221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67" t="s">
        <v>0</v>
      </c>
      <c r="B1" s="68"/>
      <c r="C1" s="68"/>
      <c r="D1" s="68"/>
      <c r="E1" s="68"/>
      <c r="F1" s="68"/>
      <c r="G1" s="68"/>
    </row>
    <row r="2" spans="1:7" ht="20.25">
      <c r="A2" s="2" t="s">
        <v>1</v>
      </c>
      <c r="B2" s="52">
        <v>84</v>
      </c>
      <c r="C2" s="53"/>
      <c r="D2" s="54" t="s">
        <v>2</v>
      </c>
      <c r="E2" s="55"/>
      <c r="F2" s="54" t="s">
        <v>29</v>
      </c>
      <c r="G2" s="56"/>
    </row>
    <row r="3" spans="1:7" ht="20.25">
      <c r="A3" s="45" t="s">
        <v>21</v>
      </c>
      <c r="B3" s="46"/>
      <c r="C3" s="46"/>
      <c r="D3" s="46"/>
      <c r="E3" s="46"/>
      <c r="F3" s="46"/>
      <c r="G3" s="47"/>
    </row>
    <row r="4" spans="1:7" ht="21" thickBot="1">
      <c r="A4" s="14" t="s">
        <v>3</v>
      </c>
      <c r="B4" s="48" t="s">
        <v>30</v>
      </c>
      <c r="C4" s="49"/>
      <c r="D4" s="4" t="s">
        <v>4</v>
      </c>
      <c r="E4" s="35" t="s">
        <v>27</v>
      </c>
      <c r="F4" s="35"/>
      <c r="G4" s="36"/>
    </row>
    <row r="5" spans="1:7" ht="20.25">
      <c r="A5" s="5" t="s">
        <v>5</v>
      </c>
      <c r="B5" s="50" t="s">
        <v>6</v>
      </c>
      <c r="C5" s="50"/>
      <c r="D5" s="50"/>
      <c r="E5" s="50" t="s">
        <v>7</v>
      </c>
      <c r="F5" s="50"/>
      <c r="G5" s="51"/>
    </row>
    <row r="6" spans="1:7" ht="20.25">
      <c r="A6" s="7" t="s">
        <v>8</v>
      </c>
      <c r="B6" s="34" t="s">
        <v>28</v>
      </c>
      <c r="C6" s="34"/>
      <c r="D6" s="34"/>
      <c r="E6" s="34">
        <v>600</v>
      </c>
      <c r="F6" s="34"/>
      <c r="G6" s="44"/>
    </row>
    <row r="7" spans="1:7" ht="20.25">
      <c r="A7" s="7" t="s">
        <v>9</v>
      </c>
      <c r="B7" s="34" t="s">
        <v>40</v>
      </c>
      <c r="C7" s="34"/>
      <c r="D7" s="34"/>
      <c r="E7" s="34">
        <v>600</v>
      </c>
      <c r="F7" s="34"/>
      <c r="G7" s="44"/>
    </row>
    <row r="8" spans="1:7" ht="21" thickBot="1">
      <c r="A8" s="9" t="s">
        <v>10</v>
      </c>
      <c r="B8" s="35" t="s">
        <v>11</v>
      </c>
      <c r="C8" s="35"/>
      <c r="D8" s="35"/>
      <c r="E8" s="35">
        <f>SUM(E6:G7)</f>
        <v>1200</v>
      </c>
      <c r="F8" s="35"/>
      <c r="G8" s="36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57" t="s">
        <v>35</v>
      </c>
      <c r="C10" s="1" t="s">
        <v>31</v>
      </c>
      <c r="D10" s="1" t="s">
        <v>32</v>
      </c>
      <c r="E10" s="1">
        <v>94</v>
      </c>
      <c r="F10" s="1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33"/>
      <c r="C11" s="1" t="s">
        <v>33</v>
      </c>
      <c r="D11" s="1" t="s">
        <v>34</v>
      </c>
      <c r="E11" s="1">
        <v>48</v>
      </c>
      <c r="F11" s="1">
        <v>2</v>
      </c>
      <c r="G11" s="8">
        <f t="shared" si="0"/>
        <v>96</v>
      </c>
    </row>
    <row r="12" spans="1:7" ht="20.25">
      <c r="A12" s="7"/>
      <c r="B12" s="34" t="s">
        <v>37</v>
      </c>
      <c r="C12" s="1" t="s">
        <v>38</v>
      </c>
      <c r="D12" s="1"/>
      <c r="E12" s="1"/>
      <c r="F12" s="13"/>
      <c r="G12" s="8">
        <v>10.6</v>
      </c>
    </row>
    <row r="13" spans="1:7" ht="20.25">
      <c r="A13" s="7" t="s">
        <v>8</v>
      </c>
      <c r="B13" s="57"/>
      <c r="C13" s="1"/>
      <c r="D13" s="1"/>
      <c r="E13" s="1"/>
      <c r="F13" s="13"/>
      <c r="G13" s="8">
        <f t="shared" si="0"/>
        <v>0</v>
      </c>
    </row>
    <row r="14" spans="1:7" ht="20.25">
      <c r="A14" s="20"/>
      <c r="B14" s="18" t="s">
        <v>45</v>
      </c>
      <c r="C14" s="21" t="s">
        <v>41</v>
      </c>
      <c r="D14" s="1" t="s">
        <v>42</v>
      </c>
      <c r="E14" s="1">
        <v>94</v>
      </c>
      <c r="F14" s="1">
        <v>2</v>
      </c>
      <c r="G14" s="8">
        <f t="shared" si="0"/>
        <v>188</v>
      </c>
    </row>
    <row r="15" spans="1:7" ht="20.25">
      <c r="A15" s="20" t="s">
        <v>18</v>
      </c>
      <c r="B15" s="19" t="s">
        <v>46</v>
      </c>
      <c r="C15" s="21" t="s">
        <v>43</v>
      </c>
      <c r="D15" s="1" t="s">
        <v>44</v>
      </c>
      <c r="E15" s="1">
        <v>48</v>
      </c>
      <c r="F15" s="1">
        <v>2</v>
      </c>
      <c r="G15" s="8">
        <f t="shared" si="0"/>
        <v>96</v>
      </c>
    </row>
    <row r="16" spans="1:7" ht="20.25">
      <c r="A16" s="20"/>
      <c r="B16" s="22" t="s">
        <v>45</v>
      </c>
      <c r="C16" s="21" t="s">
        <v>41</v>
      </c>
      <c r="D16" s="1" t="s">
        <v>42</v>
      </c>
      <c r="E16" s="1">
        <v>94</v>
      </c>
      <c r="F16" s="13">
        <v>2</v>
      </c>
      <c r="G16" s="8">
        <f t="shared" si="0"/>
        <v>188</v>
      </c>
    </row>
    <row r="17" spans="1:7" ht="20.25">
      <c r="A17" s="20" t="s">
        <v>19</v>
      </c>
      <c r="B17" s="19" t="s">
        <v>47</v>
      </c>
      <c r="C17" s="21" t="s">
        <v>43</v>
      </c>
      <c r="D17" s="1" t="s">
        <v>44</v>
      </c>
      <c r="E17" s="1">
        <v>48</v>
      </c>
      <c r="F17" s="13">
        <v>2</v>
      </c>
      <c r="G17" s="8">
        <f t="shared" si="0"/>
        <v>96</v>
      </c>
    </row>
    <row r="18" spans="1:7" ht="20.25">
      <c r="A18" s="7"/>
      <c r="B18" s="33" t="s">
        <v>48</v>
      </c>
      <c r="C18" s="1" t="s">
        <v>49</v>
      </c>
      <c r="D18" s="1" t="s">
        <v>50</v>
      </c>
      <c r="E18" s="1">
        <v>80</v>
      </c>
      <c r="F18" s="1">
        <v>1</v>
      </c>
      <c r="G18" s="8">
        <f t="shared" si="0"/>
        <v>80</v>
      </c>
    </row>
    <row r="19" spans="1:7" ht="20.25">
      <c r="A19" s="7"/>
      <c r="B19" s="34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34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4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35">
        <f>SUM(G10:G21)</f>
        <v>942.6</v>
      </c>
      <c r="D22" s="35"/>
      <c r="E22" s="4" t="s">
        <v>20</v>
      </c>
      <c r="F22" s="35">
        <f>E8-C22</f>
        <v>257.4</v>
      </c>
      <c r="G22" s="36"/>
    </row>
    <row r="23" spans="1:7" ht="20.25">
      <c r="A23" s="17"/>
      <c r="B23" s="64" t="s">
        <v>36</v>
      </c>
      <c r="C23" s="65"/>
      <c r="D23" s="65"/>
      <c r="E23" s="65"/>
      <c r="F23" s="65"/>
      <c r="G23" s="66"/>
    </row>
    <row r="24" spans="1:7" ht="20.25">
      <c r="A24" s="15" t="s">
        <v>23</v>
      </c>
      <c r="B24" s="37" t="s">
        <v>39</v>
      </c>
      <c r="C24" s="38"/>
      <c r="D24" s="38"/>
      <c r="E24" s="38"/>
      <c r="F24" s="38"/>
      <c r="G24" s="39"/>
    </row>
    <row r="25" spans="1:7" ht="20.25">
      <c r="A25" s="15" t="s">
        <v>24</v>
      </c>
      <c r="B25" s="29"/>
      <c r="C25" s="27"/>
      <c r="D25" s="27"/>
      <c r="E25" s="27"/>
      <c r="F25" s="27"/>
      <c r="G25" s="28"/>
    </row>
    <row r="26" spans="1:7" ht="20.25">
      <c r="A26" s="15" t="s">
        <v>25</v>
      </c>
      <c r="B26" s="29"/>
      <c r="C26" s="27"/>
      <c r="D26" s="27"/>
      <c r="E26" s="27"/>
      <c r="F26" s="27"/>
      <c r="G26" s="28"/>
    </row>
    <row r="27" spans="1:7" ht="20.25">
      <c r="A27" s="15" t="s">
        <v>26</v>
      </c>
      <c r="B27" s="29"/>
      <c r="C27" s="27"/>
      <c r="D27" s="27"/>
      <c r="E27" s="27"/>
      <c r="F27" s="27"/>
      <c r="G27" s="28"/>
    </row>
    <row r="28" spans="1:7" ht="21" thickBot="1">
      <c r="A28" s="16"/>
      <c r="B28" s="30"/>
      <c r="C28" s="31"/>
      <c r="D28" s="31"/>
      <c r="E28" s="31"/>
      <c r="F28" s="31"/>
      <c r="G28" s="32"/>
    </row>
    <row r="31" spans="1:7" ht="23.25" thickBot="1">
      <c r="A31" s="67" t="s">
        <v>0</v>
      </c>
      <c r="B31" s="68"/>
      <c r="C31" s="68"/>
      <c r="D31" s="68"/>
      <c r="E31" s="68"/>
      <c r="F31" s="68"/>
      <c r="G31" s="68"/>
    </row>
    <row r="32" spans="1:7" ht="20.25">
      <c r="A32" s="2" t="s">
        <v>1</v>
      </c>
      <c r="B32" s="52">
        <v>84</v>
      </c>
      <c r="C32" s="53"/>
      <c r="D32" s="54" t="s">
        <v>2</v>
      </c>
      <c r="E32" s="55"/>
      <c r="F32" s="54" t="s">
        <v>29</v>
      </c>
      <c r="G32" s="56"/>
    </row>
    <row r="33" spans="1:7" ht="20.25">
      <c r="A33" s="45" t="s">
        <v>51</v>
      </c>
      <c r="B33" s="46"/>
      <c r="C33" s="46"/>
      <c r="D33" s="46"/>
      <c r="E33" s="46"/>
      <c r="F33" s="46"/>
      <c r="G33" s="47"/>
    </row>
    <row r="34" spans="1:7" ht="21" thickBot="1">
      <c r="A34" s="14" t="s">
        <v>3</v>
      </c>
      <c r="B34" s="48" t="s">
        <v>30</v>
      </c>
      <c r="C34" s="49"/>
      <c r="D34" s="4" t="s">
        <v>4</v>
      </c>
      <c r="E34" s="35" t="s">
        <v>54</v>
      </c>
      <c r="F34" s="35"/>
      <c r="G34" s="36"/>
    </row>
    <row r="35" spans="1:7" ht="20.25">
      <c r="A35" s="5" t="s">
        <v>5</v>
      </c>
      <c r="B35" s="50" t="s">
        <v>6</v>
      </c>
      <c r="C35" s="50"/>
      <c r="D35" s="50"/>
      <c r="E35" s="50" t="s">
        <v>7</v>
      </c>
      <c r="F35" s="50"/>
      <c r="G35" s="51"/>
    </row>
    <row r="36" spans="1:7" ht="20.25">
      <c r="A36" s="7" t="s">
        <v>8</v>
      </c>
      <c r="B36" s="34" t="s">
        <v>52</v>
      </c>
      <c r="C36" s="34"/>
      <c r="D36" s="34"/>
      <c r="E36" s="34">
        <v>600</v>
      </c>
      <c r="F36" s="34"/>
      <c r="G36" s="44"/>
    </row>
    <row r="37" spans="1:7" ht="20.25">
      <c r="A37" s="7" t="s">
        <v>9</v>
      </c>
      <c r="B37" s="34" t="s">
        <v>53</v>
      </c>
      <c r="C37" s="34"/>
      <c r="D37" s="34"/>
      <c r="E37" s="34">
        <v>257.4</v>
      </c>
      <c r="F37" s="34"/>
      <c r="G37" s="44"/>
    </row>
    <row r="38" spans="1:7" ht="21" thickBot="1">
      <c r="A38" s="9" t="s">
        <v>10</v>
      </c>
      <c r="B38" s="35" t="s">
        <v>11</v>
      </c>
      <c r="C38" s="35"/>
      <c r="D38" s="35"/>
      <c r="E38" s="35">
        <f>SUM(E36:G37)</f>
        <v>857.4</v>
      </c>
      <c r="F38" s="35"/>
      <c r="G38" s="36"/>
    </row>
    <row r="39" spans="1:7" ht="20.25">
      <c r="A39" s="10"/>
      <c r="B39" s="3" t="s">
        <v>12</v>
      </c>
      <c r="C39" s="3" t="s">
        <v>13</v>
      </c>
      <c r="D39" s="3" t="s">
        <v>14</v>
      </c>
      <c r="E39" s="3" t="s">
        <v>15</v>
      </c>
      <c r="F39" s="3" t="s">
        <v>16</v>
      </c>
      <c r="G39" s="6" t="s">
        <v>17</v>
      </c>
    </row>
    <row r="40" spans="1:7" ht="20.25">
      <c r="A40" s="11"/>
      <c r="B40" s="57" t="s">
        <v>61</v>
      </c>
      <c r="C40" s="21" t="s">
        <v>62</v>
      </c>
      <c r="D40" s="1" t="s">
        <v>63</v>
      </c>
      <c r="E40" s="1">
        <v>30</v>
      </c>
      <c r="F40" s="1">
        <v>1</v>
      </c>
      <c r="G40" s="8">
        <v>30</v>
      </c>
    </row>
    <row r="41" spans="1:7" ht="20.25">
      <c r="A41" s="7" t="s">
        <v>5</v>
      </c>
      <c r="B41" s="33"/>
      <c r="C41" s="21"/>
      <c r="D41" s="1"/>
      <c r="E41" s="1"/>
      <c r="F41" s="1"/>
      <c r="G41" s="8"/>
    </row>
    <row r="42" spans="1:7" ht="20.25">
      <c r="A42" s="7"/>
      <c r="B42" s="57" t="s">
        <v>55</v>
      </c>
      <c r="C42" s="21" t="s">
        <v>41</v>
      </c>
      <c r="D42" s="1" t="s">
        <v>42</v>
      </c>
      <c r="E42" s="1">
        <v>96</v>
      </c>
      <c r="F42" s="1">
        <v>3</v>
      </c>
      <c r="G42" s="8">
        <f>E42*F42</f>
        <v>288</v>
      </c>
    </row>
    <row r="43" spans="1:7" ht="20.25">
      <c r="A43" s="7" t="s">
        <v>8</v>
      </c>
      <c r="B43" s="33"/>
      <c r="C43" s="21" t="s">
        <v>43</v>
      </c>
      <c r="D43" s="1" t="s">
        <v>44</v>
      </c>
      <c r="E43" s="1">
        <v>50</v>
      </c>
      <c r="F43" s="1">
        <v>3</v>
      </c>
      <c r="G43" s="8">
        <f>E43*F43</f>
        <v>150</v>
      </c>
    </row>
    <row r="44" spans="1:7" ht="20.25">
      <c r="A44" s="20"/>
      <c r="B44" s="18"/>
      <c r="C44" s="21"/>
      <c r="D44" s="1"/>
      <c r="E44" s="1"/>
      <c r="F44" s="1"/>
      <c r="G44" s="8">
        <f aca="true" t="shared" si="1" ref="G44:G51">E44*F44</f>
        <v>0</v>
      </c>
    </row>
    <row r="45" spans="1:7" ht="20.25">
      <c r="A45" s="20" t="s">
        <v>18</v>
      </c>
      <c r="B45" s="19"/>
      <c r="C45" s="21"/>
      <c r="D45" s="1"/>
      <c r="E45" s="1"/>
      <c r="F45" s="1"/>
      <c r="G45" s="8">
        <f t="shared" si="1"/>
        <v>0</v>
      </c>
    </row>
    <row r="46" spans="1:7" ht="20.25">
      <c r="A46" s="20"/>
      <c r="B46" s="22"/>
      <c r="C46" s="21"/>
      <c r="D46" s="1"/>
      <c r="E46" s="1"/>
      <c r="F46" s="13"/>
      <c r="G46" s="8">
        <f t="shared" si="1"/>
        <v>0</v>
      </c>
    </row>
    <row r="47" spans="1:7" ht="20.25">
      <c r="A47" s="20" t="s">
        <v>19</v>
      </c>
      <c r="B47" s="19"/>
      <c r="C47" s="21"/>
      <c r="D47" s="1"/>
      <c r="E47" s="1"/>
      <c r="F47" s="13"/>
      <c r="G47" s="8">
        <f t="shared" si="1"/>
        <v>0</v>
      </c>
    </row>
    <row r="48" spans="1:7" ht="20.25">
      <c r="A48" s="7"/>
      <c r="B48" s="33"/>
      <c r="C48" s="1"/>
      <c r="D48" s="1"/>
      <c r="E48" s="1"/>
      <c r="F48" s="1"/>
      <c r="G48" s="8">
        <f t="shared" si="1"/>
        <v>0</v>
      </c>
    </row>
    <row r="49" spans="1:7" ht="20.25">
      <c r="A49" s="7"/>
      <c r="B49" s="34"/>
      <c r="C49" s="1"/>
      <c r="D49" s="1"/>
      <c r="E49" s="1"/>
      <c r="F49" s="1"/>
      <c r="G49" s="8">
        <f t="shared" si="1"/>
        <v>0</v>
      </c>
    </row>
    <row r="50" spans="1:7" ht="20.25">
      <c r="A50" s="11"/>
      <c r="B50" s="34"/>
      <c r="C50" s="1"/>
      <c r="D50" s="1"/>
      <c r="E50" s="1"/>
      <c r="F50" s="1"/>
      <c r="G50" s="8">
        <f t="shared" si="1"/>
        <v>0</v>
      </c>
    </row>
    <row r="51" spans="1:7" ht="20.25">
      <c r="A51" s="11"/>
      <c r="B51" s="34"/>
      <c r="C51" s="1"/>
      <c r="D51" s="1"/>
      <c r="E51" s="1"/>
      <c r="F51" s="1"/>
      <c r="G51" s="8">
        <f t="shared" si="1"/>
        <v>0</v>
      </c>
    </row>
    <row r="52" spans="1:7" ht="21" thickBot="1">
      <c r="A52" s="12"/>
      <c r="B52" s="4" t="s">
        <v>22</v>
      </c>
      <c r="C52" s="35">
        <f>SUM(G40:G51)</f>
        <v>468</v>
      </c>
      <c r="D52" s="35"/>
      <c r="E52" s="4" t="s">
        <v>20</v>
      </c>
      <c r="F52" s="35">
        <f>E38-C52</f>
        <v>389.4</v>
      </c>
      <c r="G52" s="36"/>
    </row>
    <row r="53" spans="1:7" ht="20.25">
      <c r="A53" s="15" t="s">
        <v>23</v>
      </c>
      <c r="B53" s="37"/>
      <c r="C53" s="38"/>
      <c r="D53" s="38"/>
      <c r="E53" s="38"/>
      <c r="F53" s="38"/>
      <c r="G53" s="39"/>
    </row>
    <row r="54" spans="1:7" ht="20.25">
      <c r="A54" s="15" t="s">
        <v>24</v>
      </c>
      <c r="B54" s="29"/>
      <c r="C54" s="27"/>
      <c r="D54" s="27"/>
      <c r="E54" s="27"/>
      <c r="F54" s="27"/>
      <c r="G54" s="28"/>
    </row>
    <row r="55" spans="1:7" ht="20.25">
      <c r="A55" s="15" t="s">
        <v>25</v>
      </c>
      <c r="B55" s="29"/>
      <c r="C55" s="27"/>
      <c r="D55" s="27"/>
      <c r="E55" s="27"/>
      <c r="F55" s="27"/>
      <c r="G55" s="28"/>
    </row>
    <row r="56" spans="1:7" ht="20.25">
      <c r="A56" s="15" t="s">
        <v>26</v>
      </c>
      <c r="B56" s="29"/>
      <c r="C56" s="27"/>
      <c r="D56" s="27"/>
      <c r="E56" s="27"/>
      <c r="F56" s="27"/>
      <c r="G56" s="28"/>
    </row>
    <row r="57" spans="1:7" ht="21" thickBot="1">
      <c r="A57" s="16"/>
      <c r="B57" s="30"/>
      <c r="C57" s="31"/>
      <c r="D57" s="31"/>
      <c r="E57" s="31"/>
      <c r="F57" s="31"/>
      <c r="G57" s="32"/>
    </row>
    <row r="58" ht="15" thickBot="1"/>
    <row r="59" spans="1:7" ht="20.25">
      <c r="A59" s="2" t="s">
        <v>1</v>
      </c>
      <c r="B59" s="52">
        <v>84</v>
      </c>
      <c r="C59" s="53"/>
      <c r="D59" s="54" t="s">
        <v>2</v>
      </c>
      <c r="E59" s="55"/>
      <c r="F59" s="54" t="s">
        <v>29</v>
      </c>
      <c r="G59" s="56"/>
    </row>
    <row r="60" spans="1:7" ht="20.25">
      <c r="A60" s="45" t="s">
        <v>56</v>
      </c>
      <c r="B60" s="46"/>
      <c r="C60" s="46"/>
      <c r="D60" s="46"/>
      <c r="E60" s="46"/>
      <c r="F60" s="46"/>
      <c r="G60" s="47"/>
    </row>
    <row r="61" spans="1:7" ht="21" thickBot="1">
      <c r="A61" s="14" t="s">
        <v>3</v>
      </c>
      <c r="B61" s="48" t="s">
        <v>57</v>
      </c>
      <c r="C61" s="49"/>
      <c r="D61" s="4" t="s">
        <v>4</v>
      </c>
      <c r="E61" s="35" t="s">
        <v>58</v>
      </c>
      <c r="F61" s="35"/>
      <c r="G61" s="36"/>
    </row>
    <row r="62" spans="1:7" ht="20.25">
      <c r="A62" s="5" t="s">
        <v>5</v>
      </c>
      <c r="B62" s="50" t="s">
        <v>6</v>
      </c>
      <c r="C62" s="50"/>
      <c r="D62" s="50"/>
      <c r="E62" s="50" t="s">
        <v>7</v>
      </c>
      <c r="F62" s="50"/>
      <c r="G62" s="51"/>
    </row>
    <row r="63" spans="1:7" ht="20.25">
      <c r="A63" s="7" t="s">
        <v>8</v>
      </c>
      <c r="B63" s="34" t="s">
        <v>59</v>
      </c>
      <c r="C63" s="34"/>
      <c r="D63" s="34"/>
      <c r="E63" s="34">
        <v>600</v>
      </c>
      <c r="F63" s="34"/>
      <c r="G63" s="44"/>
    </row>
    <row r="64" spans="1:7" ht="20.25">
      <c r="A64" s="7"/>
      <c r="B64" s="40" t="s">
        <v>71</v>
      </c>
      <c r="C64" s="41"/>
      <c r="D64" s="42"/>
      <c r="E64" s="40">
        <v>600</v>
      </c>
      <c r="F64" s="41"/>
      <c r="G64" s="43"/>
    </row>
    <row r="65" spans="1:7" ht="20.25">
      <c r="A65" s="7" t="s">
        <v>9</v>
      </c>
      <c r="B65" s="34" t="s">
        <v>60</v>
      </c>
      <c r="C65" s="34"/>
      <c r="D65" s="34"/>
      <c r="E65" s="34">
        <v>389.4</v>
      </c>
      <c r="F65" s="34"/>
      <c r="G65" s="44"/>
    </row>
    <row r="66" spans="1:7" ht="21" thickBot="1">
      <c r="A66" s="9" t="s">
        <v>10</v>
      </c>
      <c r="B66" s="35" t="s">
        <v>11</v>
      </c>
      <c r="C66" s="35"/>
      <c r="D66" s="35"/>
      <c r="E66" s="35">
        <f>SUM(E63:G65)</f>
        <v>1589.4</v>
      </c>
      <c r="F66" s="35"/>
      <c r="G66" s="36"/>
    </row>
    <row r="67" spans="1:7" ht="20.25">
      <c r="A67" s="10"/>
      <c r="B67" s="3" t="s">
        <v>12</v>
      </c>
      <c r="C67" s="3" t="s">
        <v>13</v>
      </c>
      <c r="D67" s="3" t="s">
        <v>14</v>
      </c>
      <c r="E67" s="3" t="s">
        <v>15</v>
      </c>
      <c r="F67" s="3" t="s">
        <v>16</v>
      </c>
      <c r="G67" s="6" t="s">
        <v>17</v>
      </c>
    </row>
    <row r="68" spans="1:7" ht="20.25">
      <c r="A68" s="11"/>
      <c r="B68" s="57" t="s">
        <v>65</v>
      </c>
      <c r="C68" s="21" t="s">
        <v>41</v>
      </c>
      <c r="D68" s="1" t="s">
        <v>42</v>
      </c>
      <c r="E68" s="1">
        <v>100</v>
      </c>
      <c r="F68" s="1">
        <v>4</v>
      </c>
      <c r="G68" s="8">
        <f>E68*F68</f>
        <v>400</v>
      </c>
    </row>
    <row r="69" spans="1:7" ht="20.25">
      <c r="A69" s="7" t="s">
        <v>5</v>
      </c>
      <c r="B69" s="33"/>
      <c r="C69" s="21" t="s">
        <v>43</v>
      </c>
      <c r="D69" s="1" t="s">
        <v>64</v>
      </c>
      <c r="E69" s="1">
        <v>56</v>
      </c>
      <c r="F69" s="1">
        <v>4</v>
      </c>
      <c r="G69" s="8">
        <f>E69*F69</f>
        <v>224</v>
      </c>
    </row>
    <row r="70" spans="1:7" ht="20.25">
      <c r="A70" s="7"/>
      <c r="B70" s="34" t="s">
        <v>66</v>
      </c>
      <c r="C70" s="1" t="s">
        <v>67</v>
      </c>
      <c r="D70" s="1" t="s">
        <v>68</v>
      </c>
      <c r="E70" s="1">
        <v>80</v>
      </c>
      <c r="F70" s="13">
        <v>1</v>
      </c>
      <c r="G70" s="8">
        <v>80</v>
      </c>
    </row>
    <row r="71" spans="1:7" ht="20.25">
      <c r="A71" s="7" t="s">
        <v>8</v>
      </c>
      <c r="B71" s="57"/>
      <c r="C71" s="1"/>
      <c r="D71" s="1"/>
      <c r="E71" s="1"/>
      <c r="F71" s="13"/>
      <c r="G71" s="8">
        <f aca="true" t="shared" si="2" ref="G71:G79">E71*F71</f>
        <v>0</v>
      </c>
    </row>
    <row r="72" spans="1:7" ht="20.25">
      <c r="A72" s="20"/>
      <c r="B72" s="18" t="s">
        <v>69</v>
      </c>
      <c r="C72" s="21" t="s">
        <v>70</v>
      </c>
      <c r="D72" s="1"/>
      <c r="E72" s="1"/>
      <c r="F72" s="1"/>
      <c r="G72" s="8">
        <v>10</v>
      </c>
    </row>
    <row r="73" spans="1:7" ht="20.25">
      <c r="A73" s="20" t="s">
        <v>18</v>
      </c>
      <c r="B73" s="19"/>
      <c r="C73" s="21"/>
      <c r="D73" s="1"/>
      <c r="E73" s="1"/>
      <c r="F73" s="1"/>
      <c r="G73" s="8">
        <v>0</v>
      </c>
    </row>
    <row r="74" spans="1:7" ht="20.25">
      <c r="A74" s="20"/>
      <c r="B74" s="22" t="s">
        <v>74</v>
      </c>
      <c r="C74" s="21" t="s">
        <v>31</v>
      </c>
      <c r="D74" s="1" t="s">
        <v>32</v>
      </c>
      <c r="E74" s="1">
        <v>102</v>
      </c>
      <c r="F74" s="13">
        <v>3</v>
      </c>
      <c r="G74" s="8">
        <f t="shared" si="2"/>
        <v>306</v>
      </c>
    </row>
    <row r="75" spans="1:7" ht="20.25">
      <c r="A75" s="20" t="s">
        <v>19</v>
      </c>
      <c r="B75" s="19"/>
      <c r="C75" s="21" t="s">
        <v>33</v>
      </c>
      <c r="D75" s="1" t="s">
        <v>75</v>
      </c>
      <c r="E75" s="1">
        <v>73</v>
      </c>
      <c r="F75" s="13">
        <v>3</v>
      </c>
      <c r="G75" s="8">
        <f t="shared" si="2"/>
        <v>219</v>
      </c>
    </row>
    <row r="76" spans="1:7" ht="20.25">
      <c r="A76" s="7"/>
      <c r="B76" s="57" t="s">
        <v>76</v>
      </c>
      <c r="C76" s="1" t="s">
        <v>70</v>
      </c>
      <c r="D76" s="1"/>
      <c r="E76" s="1"/>
      <c r="F76" s="1"/>
      <c r="G76" s="8">
        <v>10</v>
      </c>
    </row>
    <row r="77" spans="1:7" ht="20.25">
      <c r="A77" s="7"/>
      <c r="B77" s="33"/>
      <c r="C77" s="1"/>
      <c r="D77" s="1"/>
      <c r="E77" s="1"/>
      <c r="F77" s="1"/>
      <c r="G77" s="8">
        <f t="shared" si="2"/>
        <v>0</v>
      </c>
    </row>
    <row r="78" spans="1:7" ht="20.25">
      <c r="A78" s="11"/>
      <c r="B78" s="34"/>
      <c r="C78" s="1"/>
      <c r="D78" s="1"/>
      <c r="E78" s="1"/>
      <c r="F78" s="1"/>
      <c r="G78" s="8">
        <f t="shared" si="2"/>
        <v>0</v>
      </c>
    </row>
    <row r="79" spans="1:7" ht="20.25">
      <c r="A79" s="11"/>
      <c r="B79" s="34"/>
      <c r="C79" s="1"/>
      <c r="D79" s="1"/>
      <c r="E79" s="1"/>
      <c r="F79" s="1"/>
      <c r="G79" s="8">
        <f t="shared" si="2"/>
        <v>0</v>
      </c>
    </row>
    <row r="80" spans="1:7" ht="21" thickBot="1">
      <c r="A80" s="12"/>
      <c r="B80" s="4" t="s">
        <v>22</v>
      </c>
      <c r="C80" s="35">
        <f>SUM(G68:G79)</f>
        <v>1249</v>
      </c>
      <c r="D80" s="35"/>
      <c r="E80" s="4" t="s">
        <v>20</v>
      </c>
      <c r="F80" s="35">
        <f>E66-C80</f>
        <v>340.4000000000001</v>
      </c>
      <c r="G80" s="36"/>
    </row>
    <row r="81" spans="1:7" ht="20.25">
      <c r="A81" s="15" t="s">
        <v>23</v>
      </c>
      <c r="B81" s="37"/>
      <c r="C81" s="38"/>
      <c r="D81" s="38"/>
      <c r="E81" s="38"/>
      <c r="F81" s="38"/>
      <c r="G81" s="39"/>
    </row>
    <row r="82" spans="1:7" ht="20.25">
      <c r="A82" s="15" t="s">
        <v>24</v>
      </c>
      <c r="B82" s="29"/>
      <c r="C82" s="27"/>
      <c r="D82" s="27"/>
      <c r="E82" s="27"/>
      <c r="F82" s="27"/>
      <c r="G82" s="28"/>
    </row>
    <row r="83" spans="1:7" ht="20.25">
      <c r="A83" s="15" t="s">
        <v>25</v>
      </c>
      <c r="B83" s="29"/>
      <c r="C83" s="27"/>
      <c r="D83" s="27"/>
      <c r="E83" s="27"/>
      <c r="F83" s="27"/>
      <c r="G83" s="28"/>
    </row>
    <row r="84" spans="1:7" ht="20.25">
      <c r="A84" s="15" t="s">
        <v>26</v>
      </c>
      <c r="B84" s="29"/>
      <c r="C84" s="27"/>
      <c r="D84" s="27"/>
      <c r="E84" s="27"/>
      <c r="F84" s="27"/>
      <c r="G84" s="28"/>
    </row>
    <row r="85" spans="1:7" ht="21" thickBot="1">
      <c r="A85" s="16"/>
      <c r="B85" s="30"/>
      <c r="C85" s="31"/>
      <c r="D85" s="31"/>
      <c r="E85" s="31"/>
      <c r="F85" s="31"/>
      <c r="G85" s="32"/>
    </row>
    <row r="86" ht="15" thickBot="1"/>
    <row r="87" spans="1:7" ht="20.25">
      <c r="A87" s="2" t="s">
        <v>1</v>
      </c>
      <c r="B87" s="52">
        <v>84</v>
      </c>
      <c r="C87" s="53"/>
      <c r="D87" s="54" t="s">
        <v>2</v>
      </c>
      <c r="E87" s="55"/>
      <c r="F87" s="54" t="s">
        <v>29</v>
      </c>
      <c r="G87" s="56"/>
    </row>
    <row r="88" spans="1:7" ht="20.25">
      <c r="A88" s="45" t="s">
        <v>72</v>
      </c>
      <c r="B88" s="46"/>
      <c r="C88" s="46"/>
      <c r="D88" s="46"/>
      <c r="E88" s="46"/>
      <c r="F88" s="46"/>
      <c r="G88" s="47"/>
    </row>
    <row r="89" spans="1:7" ht="21" thickBot="1">
      <c r="A89" s="14" t="s">
        <v>3</v>
      </c>
      <c r="B89" s="48" t="s">
        <v>57</v>
      </c>
      <c r="C89" s="49"/>
      <c r="D89" s="4" t="s">
        <v>4</v>
      </c>
      <c r="E89" s="35" t="s">
        <v>82</v>
      </c>
      <c r="F89" s="35"/>
      <c r="G89" s="36"/>
    </row>
    <row r="90" spans="1:7" ht="20.25">
      <c r="A90" s="5" t="s">
        <v>5</v>
      </c>
      <c r="B90" s="50" t="s">
        <v>6</v>
      </c>
      <c r="C90" s="50"/>
      <c r="D90" s="50"/>
      <c r="E90" s="50" t="s">
        <v>7</v>
      </c>
      <c r="F90" s="50"/>
      <c r="G90" s="51"/>
    </row>
    <row r="91" spans="1:7" ht="20.25">
      <c r="A91" s="7" t="s">
        <v>8</v>
      </c>
      <c r="B91" s="34" t="s">
        <v>73</v>
      </c>
      <c r="C91" s="34"/>
      <c r="D91" s="34"/>
      <c r="E91" s="34">
        <v>600</v>
      </c>
      <c r="F91" s="34"/>
      <c r="G91" s="44"/>
    </row>
    <row r="92" spans="1:7" ht="20.25">
      <c r="A92" s="7"/>
      <c r="B92" s="40"/>
      <c r="C92" s="41"/>
      <c r="D92" s="42"/>
      <c r="E92" s="40"/>
      <c r="F92" s="41"/>
      <c r="G92" s="43"/>
    </row>
    <row r="93" spans="1:7" ht="20.25">
      <c r="A93" s="7" t="s">
        <v>9</v>
      </c>
      <c r="B93" s="34" t="s">
        <v>60</v>
      </c>
      <c r="C93" s="34"/>
      <c r="D93" s="34"/>
      <c r="E93" s="34">
        <v>340.4</v>
      </c>
      <c r="F93" s="34"/>
      <c r="G93" s="44"/>
    </row>
    <row r="94" spans="1:7" ht="21" thickBot="1">
      <c r="A94" s="9" t="s">
        <v>10</v>
      </c>
      <c r="B94" s="35" t="s">
        <v>11</v>
      </c>
      <c r="C94" s="35"/>
      <c r="D94" s="35"/>
      <c r="E94" s="35">
        <f>SUM(E91:G93)</f>
        <v>940.4</v>
      </c>
      <c r="F94" s="35"/>
      <c r="G94" s="36"/>
    </row>
    <row r="95" spans="1:7" ht="20.25">
      <c r="A95" s="10"/>
      <c r="B95" s="3" t="s">
        <v>12</v>
      </c>
      <c r="C95" s="3" t="s">
        <v>13</v>
      </c>
      <c r="D95" s="3" t="s">
        <v>14</v>
      </c>
      <c r="E95" s="3" t="s">
        <v>15</v>
      </c>
      <c r="F95" s="3" t="s">
        <v>16</v>
      </c>
      <c r="G95" s="6" t="s">
        <v>17</v>
      </c>
    </row>
    <row r="96" spans="1:7" ht="20.25">
      <c r="A96" s="11"/>
      <c r="B96" s="57"/>
      <c r="C96" s="21"/>
      <c r="D96" s="1"/>
      <c r="E96" s="1"/>
      <c r="F96" s="1"/>
      <c r="G96" s="8">
        <f>E96*F96</f>
        <v>0</v>
      </c>
    </row>
    <row r="97" spans="1:7" ht="20.25">
      <c r="A97" s="7" t="s">
        <v>5</v>
      </c>
      <c r="B97" s="33"/>
      <c r="C97" s="21"/>
      <c r="D97" s="1"/>
      <c r="E97" s="1"/>
      <c r="F97" s="1"/>
      <c r="G97" s="8">
        <f>E97*F97</f>
        <v>0</v>
      </c>
    </row>
    <row r="98" spans="1:7" ht="20.25">
      <c r="A98" s="7"/>
      <c r="B98" s="34"/>
      <c r="C98" s="1"/>
      <c r="D98" s="1"/>
      <c r="E98" s="1"/>
      <c r="F98" s="13"/>
      <c r="G98" s="8">
        <v>0</v>
      </c>
    </row>
    <row r="99" spans="1:7" ht="20.25">
      <c r="A99" s="7" t="s">
        <v>8</v>
      </c>
      <c r="B99" s="57"/>
      <c r="C99" s="1"/>
      <c r="D99" s="1"/>
      <c r="E99" s="1"/>
      <c r="F99" s="13"/>
      <c r="G99" s="8">
        <f>E99*F99</f>
        <v>0</v>
      </c>
    </row>
    <row r="100" spans="1:7" ht="20.25">
      <c r="A100" s="20"/>
      <c r="B100" s="18"/>
      <c r="C100" s="21"/>
      <c r="D100" s="1"/>
      <c r="E100" s="1"/>
      <c r="F100" s="1"/>
      <c r="G100" s="8">
        <v>0</v>
      </c>
    </row>
    <row r="101" spans="1:7" ht="20.25">
      <c r="A101" s="20" t="s">
        <v>18</v>
      </c>
      <c r="B101" s="19"/>
      <c r="C101" s="21"/>
      <c r="D101" s="1"/>
      <c r="E101" s="1"/>
      <c r="F101" s="1"/>
      <c r="G101" s="8">
        <v>0</v>
      </c>
    </row>
    <row r="102" spans="1:7" ht="20.25">
      <c r="A102" s="20"/>
      <c r="B102" s="22"/>
      <c r="C102" s="21"/>
      <c r="D102" s="1"/>
      <c r="E102" s="1"/>
      <c r="F102" s="13"/>
      <c r="G102" s="8">
        <f aca="true" t="shared" si="3" ref="G102:G107">E102*F102</f>
        <v>0</v>
      </c>
    </row>
    <row r="103" spans="1:7" ht="20.25">
      <c r="A103" s="20" t="s">
        <v>19</v>
      </c>
      <c r="B103" s="19"/>
      <c r="C103" s="21"/>
      <c r="D103" s="1"/>
      <c r="E103" s="1"/>
      <c r="F103" s="13"/>
      <c r="G103" s="8">
        <f t="shared" si="3"/>
        <v>0</v>
      </c>
    </row>
    <row r="104" spans="1:7" ht="20.25">
      <c r="A104" s="7"/>
      <c r="B104" s="33"/>
      <c r="C104" s="1"/>
      <c r="D104" s="1"/>
      <c r="E104" s="1"/>
      <c r="F104" s="1"/>
      <c r="G104" s="8">
        <f t="shared" si="3"/>
        <v>0</v>
      </c>
    </row>
    <row r="105" spans="1:7" ht="20.25">
      <c r="A105" s="7"/>
      <c r="B105" s="34"/>
      <c r="C105" s="1"/>
      <c r="D105" s="1"/>
      <c r="E105" s="1"/>
      <c r="F105" s="1"/>
      <c r="G105" s="8">
        <f t="shared" si="3"/>
        <v>0</v>
      </c>
    </row>
    <row r="106" spans="1:7" ht="20.25">
      <c r="A106" s="11"/>
      <c r="B106" s="34"/>
      <c r="C106" s="1"/>
      <c r="D106" s="1"/>
      <c r="E106" s="1"/>
      <c r="F106" s="1"/>
      <c r="G106" s="8">
        <f t="shared" si="3"/>
        <v>0</v>
      </c>
    </row>
    <row r="107" spans="1:7" ht="20.25">
      <c r="A107" s="11"/>
      <c r="B107" s="34"/>
      <c r="C107" s="1"/>
      <c r="D107" s="1"/>
      <c r="E107" s="1"/>
      <c r="F107" s="1"/>
      <c r="G107" s="8">
        <f t="shared" si="3"/>
        <v>0</v>
      </c>
    </row>
    <row r="108" spans="1:7" ht="21" thickBot="1">
      <c r="A108" s="12"/>
      <c r="B108" s="4" t="s">
        <v>22</v>
      </c>
      <c r="C108" s="35">
        <f>SUM(G96:G107)</f>
        <v>0</v>
      </c>
      <c r="D108" s="35"/>
      <c r="E108" s="4" t="s">
        <v>20</v>
      </c>
      <c r="F108" s="35">
        <f>E94-C108</f>
        <v>940.4</v>
      </c>
      <c r="G108" s="36"/>
    </row>
    <row r="109" spans="1:7" ht="14.25">
      <c r="A109" s="60" t="s">
        <v>77</v>
      </c>
      <c r="B109" s="61"/>
      <c r="C109" s="61"/>
      <c r="D109" s="61"/>
      <c r="E109" s="61"/>
      <c r="F109" s="61"/>
      <c r="G109" s="62"/>
    </row>
    <row r="110" spans="1:7" ht="15" thickBot="1">
      <c r="A110" s="30"/>
      <c r="B110" s="31"/>
      <c r="C110" s="31"/>
      <c r="D110" s="31"/>
      <c r="E110" s="31"/>
      <c r="F110" s="31"/>
      <c r="G110" s="32"/>
    </row>
    <row r="111" ht="15" thickBot="1"/>
    <row r="112" spans="1:7" ht="20.25">
      <c r="A112" s="2" t="s">
        <v>1</v>
      </c>
      <c r="B112" s="52">
        <v>300</v>
      </c>
      <c r="C112" s="53"/>
      <c r="D112" s="54" t="s">
        <v>2</v>
      </c>
      <c r="E112" s="55"/>
      <c r="F112" s="58" t="s">
        <v>78</v>
      </c>
      <c r="G112" s="56"/>
    </row>
    <row r="113" spans="1:7" ht="20.25">
      <c r="A113" s="63" t="s">
        <v>79</v>
      </c>
      <c r="B113" s="46"/>
      <c r="C113" s="46"/>
      <c r="D113" s="46"/>
      <c r="E113" s="46"/>
      <c r="F113" s="46"/>
      <c r="G113" s="47"/>
    </row>
    <row r="114" spans="1:7" ht="21" thickBot="1">
      <c r="A114" s="14" t="s">
        <v>3</v>
      </c>
      <c r="B114" s="48" t="s">
        <v>57</v>
      </c>
      <c r="C114" s="49"/>
      <c r="D114" s="4" t="s">
        <v>4</v>
      </c>
      <c r="E114" s="35" t="s">
        <v>81</v>
      </c>
      <c r="F114" s="35"/>
      <c r="G114" s="36"/>
    </row>
    <row r="115" spans="1:7" ht="20.25">
      <c r="A115" s="5" t="s">
        <v>5</v>
      </c>
      <c r="B115" s="50" t="s">
        <v>6</v>
      </c>
      <c r="C115" s="50"/>
      <c r="D115" s="50"/>
      <c r="E115" s="50" t="s">
        <v>7</v>
      </c>
      <c r="F115" s="50"/>
      <c r="G115" s="51"/>
    </row>
    <row r="116" spans="1:7" ht="20.25">
      <c r="A116" s="7" t="s">
        <v>8</v>
      </c>
      <c r="B116" s="59" t="s">
        <v>80</v>
      </c>
      <c r="C116" s="34"/>
      <c r="D116" s="34"/>
      <c r="E116" s="34">
        <v>940.4</v>
      </c>
      <c r="F116" s="34"/>
      <c r="G116" s="44"/>
    </row>
    <row r="117" spans="1:7" ht="20.25">
      <c r="A117" s="7"/>
      <c r="B117" s="40" t="s">
        <v>84</v>
      </c>
      <c r="C117" s="41"/>
      <c r="D117" s="42"/>
      <c r="E117" s="40">
        <v>600</v>
      </c>
      <c r="F117" s="41"/>
      <c r="G117" s="43"/>
    </row>
    <row r="118" spans="1:7" ht="20.25">
      <c r="A118" s="7" t="s">
        <v>9</v>
      </c>
      <c r="B118" s="34"/>
      <c r="C118" s="34"/>
      <c r="D118" s="34"/>
      <c r="E118" s="34"/>
      <c r="F118" s="34"/>
      <c r="G118" s="44"/>
    </row>
    <row r="119" spans="1:7" ht="21" thickBot="1">
      <c r="A119" s="9" t="s">
        <v>10</v>
      </c>
      <c r="B119" s="35" t="s">
        <v>11</v>
      </c>
      <c r="C119" s="35"/>
      <c r="D119" s="35"/>
      <c r="E119" s="35">
        <f>SUM(E116:G118)</f>
        <v>1540.4</v>
      </c>
      <c r="F119" s="35"/>
      <c r="G119" s="36"/>
    </row>
    <row r="120" spans="1:7" ht="20.25">
      <c r="A120" s="10"/>
      <c r="B120" s="3" t="s">
        <v>12</v>
      </c>
      <c r="C120" s="3" t="s">
        <v>13</v>
      </c>
      <c r="D120" s="3" t="s">
        <v>14</v>
      </c>
      <c r="E120" s="3" t="s">
        <v>15</v>
      </c>
      <c r="F120" s="3" t="s">
        <v>16</v>
      </c>
      <c r="G120" s="6" t="s">
        <v>17</v>
      </c>
    </row>
    <row r="121" spans="1:7" ht="20.25">
      <c r="A121" s="11"/>
      <c r="B121" s="57" t="s">
        <v>83</v>
      </c>
      <c r="C121" s="21" t="s">
        <v>31</v>
      </c>
      <c r="D121" s="1" t="s">
        <v>32</v>
      </c>
      <c r="E121" s="1">
        <v>103</v>
      </c>
      <c r="F121" s="1">
        <v>3</v>
      </c>
      <c r="G121" s="8">
        <f>E121*F121</f>
        <v>309</v>
      </c>
    </row>
    <row r="122" spans="1:7" ht="20.25">
      <c r="A122" s="7" t="s">
        <v>5</v>
      </c>
      <c r="B122" s="33"/>
      <c r="C122" s="21" t="s">
        <v>33</v>
      </c>
      <c r="D122" s="1" t="s">
        <v>75</v>
      </c>
      <c r="E122" s="1">
        <v>73</v>
      </c>
      <c r="F122" s="1">
        <v>3</v>
      </c>
      <c r="G122" s="8">
        <f>E122*F122</f>
        <v>219</v>
      </c>
    </row>
    <row r="123" spans="1:7" ht="20.25">
      <c r="A123" s="7"/>
      <c r="B123" s="34" t="s">
        <v>85</v>
      </c>
      <c r="C123" s="1" t="s">
        <v>86</v>
      </c>
      <c r="D123" s="1" t="s">
        <v>87</v>
      </c>
      <c r="E123" s="1"/>
      <c r="F123" s="13"/>
      <c r="G123" s="8">
        <v>100</v>
      </c>
    </row>
    <row r="124" spans="1:7" ht="20.25">
      <c r="A124" s="7" t="s">
        <v>8</v>
      </c>
      <c r="B124" s="57"/>
      <c r="C124" s="1"/>
      <c r="D124" s="1"/>
      <c r="E124" s="1"/>
      <c r="F124" s="13"/>
      <c r="G124" s="8">
        <f>E124*F124</f>
        <v>0</v>
      </c>
    </row>
    <row r="125" spans="1:7" ht="20.25">
      <c r="A125" s="20"/>
      <c r="B125" s="18" t="s">
        <v>92</v>
      </c>
      <c r="C125" s="1" t="s">
        <v>31</v>
      </c>
      <c r="D125" s="1" t="s">
        <v>32</v>
      </c>
      <c r="E125" s="1">
        <v>103</v>
      </c>
      <c r="F125" s="1">
        <v>3</v>
      </c>
      <c r="G125" s="8">
        <f>E125*F125</f>
        <v>309</v>
      </c>
    </row>
    <row r="126" spans="1:7" ht="20.25">
      <c r="A126" s="20" t="s">
        <v>18</v>
      </c>
      <c r="B126" s="19"/>
      <c r="C126" s="1" t="s">
        <v>33</v>
      </c>
      <c r="D126" s="1" t="s">
        <v>75</v>
      </c>
      <c r="E126" s="1">
        <v>73</v>
      </c>
      <c r="F126" s="1">
        <v>2</v>
      </c>
      <c r="G126" s="8">
        <f>E126*F126</f>
        <v>146</v>
      </c>
    </row>
    <row r="127" spans="1:7" ht="20.25">
      <c r="A127" s="20"/>
      <c r="B127" s="22" t="s">
        <v>93</v>
      </c>
      <c r="C127" s="21" t="s">
        <v>70</v>
      </c>
      <c r="D127" s="1"/>
      <c r="E127" s="1"/>
      <c r="F127" s="13"/>
      <c r="G127" s="8">
        <v>10</v>
      </c>
    </row>
    <row r="128" spans="1:7" ht="20.25">
      <c r="A128" s="20" t="s">
        <v>19</v>
      </c>
      <c r="B128" s="19"/>
      <c r="C128" s="21"/>
      <c r="D128" s="1"/>
      <c r="E128" s="1"/>
      <c r="F128" s="13"/>
      <c r="G128" s="8">
        <f>E128*F128</f>
        <v>0</v>
      </c>
    </row>
    <row r="129" spans="1:7" ht="20.25">
      <c r="A129" s="7"/>
      <c r="B129" s="33"/>
      <c r="C129" s="1"/>
      <c r="D129" s="1"/>
      <c r="E129" s="1"/>
      <c r="F129" s="1"/>
      <c r="G129" s="8">
        <f>E129*F129</f>
        <v>0</v>
      </c>
    </row>
    <row r="130" spans="1:7" ht="20.25">
      <c r="A130" s="7"/>
      <c r="B130" s="34"/>
      <c r="C130" s="1"/>
      <c r="D130" s="1"/>
      <c r="E130" s="1"/>
      <c r="F130" s="1"/>
      <c r="G130" s="8">
        <f>E130*F130</f>
        <v>0</v>
      </c>
    </row>
    <row r="131" spans="1:7" ht="20.25">
      <c r="A131" s="11"/>
      <c r="B131" s="34"/>
      <c r="C131" s="1"/>
      <c r="D131" s="1"/>
      <c r="E131" s="1"/>
      <c r="F131" s="1"/>
      <c r="G131" s="8">
        <f>E131*F131</f>
        <v>0</v>
      </c>
    </row>
    <row r="132" spans="1:7" ht="20.25">
      <c r="A132" s="11"/>
      <c r="B132" s="34"/>
      <c r="C132" s="1"/>
      <c r="D132" s="1"/>
      <c r="E132" s="1"/>
      <c r="F132" s="1"/>
      <c r="G132" s="8">
        <f>E132*F132</f>
        <v>0</v>
      </c>
    </row>
    <row r="133" spans="1:7" ht="21" thickBot="1">
      <c r="A133" s="12"/>
      <c r="B133" s="4" t="s">
        <v>22</v>
      </c>
      <c r="C133" s="35">
        <f>SUM(G121:G132)</f>
        <v>1093</v>
      </c>
      <c r="D133" s="35"/>
      <c r="E133" s="4" t="s">
        <v>20</v>
      </c>
      <c r="F133" s="35">
        <f>E119-C133</f>
        <v>447.4000000000001</v>
      </c>
      <c r="G133" s="36"/>
    </row>
    <row r="134" ht="15" thickBot="1"/>
    <row r="135" spans="1:7" ht="20.25">
      <c r="A135" s="2" t="s">
        <v>1</v>
      </c>
      <c r="B135" s="52">
        <v>300</v>
      </c>
      <c r="C135" s="53"/>
      <c r="D135" s="54" t="s">
        <v>2</v>
      </c>
      <c r="E135" s="55"/>
      <c r="F135" s="58" t="s">
        <v>78</v>
      </c>
      <c r="G135" s="56"/>
    </row>
    <row r="136" spans="1:7" ht="20.25">
      <c r="A136" s="45" t="s">
        <v>88</v>
      </c>
      <c r="B136" s="46"/>
      <c r="C136" s="46"/>
      <c r="D136" s="46"/>
      <c r="E136" s="46"/>
      <c r="F136" s="46"/>
      <c r="G136" s="47"/>
    </row>
    <row r="137" spans="1:7" ht="21" thickBot="1">
      <c r="A137" s="14" t="s">
        <v>3</v>
      </c>
      <c r="B137" s="48" t="s">
        <v>57</v>
      </c>
      <c r="C137" s="49"/>
      <c r="D137" s="4" t="s">
        <v>4</v>
      </c>
      <c r="E137" s="35" t="s">
        <v>89</v>
      </c>
      <c r="F137" s="35"/>
      <c r="G137" s="36"/>
    </row>
    <row r="138" spans="1:7" ht="20.25">
      <c r="A138" s="5" t="s">
        <v>5</v>
      </c>
      <c r="B138" s="50" t="s">
        <v>6</v>
      </c>
      <c r="C138" s="50"/>
      <c r="D138" s="50"/>
      <c r="E138" s="50" t="s">
        <v>7</v>
      </c>
      <c r="F138" s="50"/>
      <c r="G138" s="51"/>
    </row>
    <row r="139" spans="1:7" ht="20.25">
      <c r="A139" s="7" t="s">
        <v>8</v>
      </c>
      <c r="B139" s="34" t="s">
        <v>90</v>
      </c>
      <c r="C139" s="34"/>
      <c r="D139" s="34"/>
      <c r="E139" s="34">
        <v>447.4</v>
      </c>
      <c r="F139" s="34"/>
      <c r="G139" s="44"/>
    </row>
    <row r="140" spans="1:7" ht="20.25">
      <c r="A140" s="7"/>
      <c r="B140" s="40" t="s">
        <v>91</v>
      </c>
      <c r="C140" s="41"/>
      <c r="D140" s="42"/>
      <c r="E140" s="40">
        <v>600</v>
      </c>
      <c r="F140" s="41"/>
      <c r="G140" s="43"/>
    </row>
    <row r="141" spans="1:7" ht="20.25">
      <c r="A141" s="7" t="s">
        <v>9</v>
      </c>
      <c r="B141" s="34"/>
      <c r="C141" s="34"/>
      <c r="D141" s="34"/>
      <c r="E141" s="34"/>
      <c r="F141" s="34"/>
      <c r="G141" s="44"/>
    </row>
    <row r="142" spans="1:7" ht="21" thickBot="1">
      <c r="A142" s="9" t="s">
        <v>10</v>
      </c>
      <c r="B142" s="35" t="s">
        <v>11</v>
      </c>
      <c r="C142" s="35"/>
      <c r="D142" s="35"/>
      <c r="E142" s="35">
        <f>SUM(E139:G141)</f>
        <v>1047.4</v>
      </c>
      <c r="F142" s="35"/>
      <c r="G142" s="36"/>
    </row>
    <row r="143" spans="1:7" ht="20.25">
      <c r="A143" s="10"/>
      <c r="B143" s="3" t="s">
        <v>12</v>
      </c>
      <c r="C143" s="3" t="s">
        <v>13</v>
      </c>
      <c r="D143" s="3" t="s">
        <v>14</v>
      </c>
      <c r="E143" s="3" t="s">
        <v>15</v>
      </c>
      <c r="F143" s="3" t="s">
        <v>16</v>
      </c>
      <c r="G143" s="6" t="s">
        <v>17</v>
      </c>
    </row>
    <row r="144" spans="1:7" ht="20.25">
      <c r="A144" s="11"/>
      <c r="B144" s="57"/>
      <c r="C144" s="21"/>
      <c r="D144" s="1"/>
      <c r="E144" s="1"/>
      <c r="F144" s="1"/>
      <c r="G144" s="8">
        <f>E144*F144</f>
        <v>0</v>
      </c>
    </row>
    <row r="145" spans="1:7" ht="20.25">
      <c r="A145" s="7" t="s">
        <v>5</v>
      </c>
      <c r="B145" s="33"/>
      <c r="C145" s="21"/>
      <c r="D145" s="1"/>
      <c r="E145" s="1"/>
      <c r="F145" s="1"/>
      <c r="G145" s="8">
        <f>E145*F145</f>
        <v>0</v>
      </c>
    </row>
    <row r="146" spans="1:7" ht="20.25">
      <c r="A146" s="7"/>
      <c r="B146" s="34"/>
      <c r="C146" s="1"/>
      <c r="D146" s="1"/>
      <c r="E146" s="1"/>
      <c r="F146" s="13"/>
      <c r="G146" s="8">
        <v>0</v>
      </c>
    </row>
    <row r="147" spans="1:7" ht="20.25">
      <c r="A147" s="7" t="s">
        <v>8</v>
      </c>
      <c r="B147" s="57"/>
      <c r="C147" s="1"/>
      <c r="D147" s="1"/>
      <c r="E147" s="1"/>
      <c r="F147" s="13"/>
      <c r="G147" s="8">
        <f>E147*F147</f>
        <v>0</v>
      </c>
    </row>
    <row r="148" spans="1:7" ht="20.25">
      <c r="A148" s="20"/>
      <c r="B148" s="18"/>
      <c r="C148" s="21"/>
      <c r="D148" s="1"/>
      <c r="E148" s="1"/>
      <c r="F148" s="1"/>
      <c r="G148" s="8">
        <v>0</v>
      </c>
    </row>
    <row r="149" spans="1:7" ht="20.25">
      <c r="A149" s="20" t="s">
        <v>18</v>
      </c>
      <c r="B149" s="19"/>
      <c r="C149" s="21"/>
      <c r="D149" s="1"/>
      <c r="E149" s="1"/>
      <c r="F149" s="1"/>
      <c r="G149" s="8">
        <v>0</v>
      </c>
    </row>
    <row r="150" spans="1:7" ht="20.25">
      <c r="A150" s="20"/>
      <c r="B150" s="22"/>
      <c r="C150" s="21"/>
      <c r="D150" s="1"/>
      <c r="E150" s="1"/>
      <c r="F150" s="13"/>
      <c r="G150" s="8">
        <f aca="true" t="shared" si="4" ref="G150:G155">E150*F150</f>
        <v>0</v>
      </c>
    </row>
    <row r="151" spans="1:7" ht="20.25">
      <c r="A151" s="20" t="s">
        <v>19</v>
      </c>
      <c r="B151" s="19"/>
      <c r="C151" s="21"/>
      <c r="D151" s="1"/>
      <c r="E151" s="1"/>
      <c r="F151" s="13"/>
      <c r="G151" s="8">
        <f t="shared" si="4"/>
        <v>0</v>
      </c>
    </row>
    <row r="152" spans="1:7" ht="20.25">
      <c r="A152" s="7"/>
      <c r="B152" s="33"/>
      <c r="C152" s="1"/>
      <c r="D152" s="1"/>
      <c r="E152" s="1"/>
      <c r="F152" s="1"/>
      <c r="G152" s="8">
        <f t="shared" si="4"/>
        <v>0</v>
      </c>
    </row>
    <row r="153" spans="1:7" ht="20.25">
      <c r="A153" s="7"/>
      <c r="B153" s="34"/>
      <c r="C153" s="1"/>
      <c r="D153" s="1"/>
      <c r="E153" s="1"/>
      <c r="F153" s="1"/>
      <c r="G153" s="8">
        <f t="shared" si="4"/>
        <v>0</v>
      </c>
    </row>
    <row r="154" spans="1:7" ht="20.25">
      <c r="A154" s="11"/>
      <c r="B154" s="34"/>
      <c r="C154" s="1"/>
      <c r="D154" s="1"/>
      <c r="E154" s="1"/>
      <c r="F154" s="1"/>
      <c r="G154" s="8">
        <f t="shared" si="4"/>
        <v>0</v>
      </c>
    </row>
    <row r="155" spans="1:7" ht="20.25">
      <c r="A155" s="11"/>
      <c r="B155" s="34"/>
      <c r="C155" s="1"/>
      <c r="D155" s="1"/>
      <c r="E155" s="1"/>
      <c r="F155" s="1"/>
      <c r="G155" s="8">
        <f t="shared" si="4"/>
        <v>0</v>
      </c>
    </row>
    <row r="156" spans="1:7" ht="21" thickBot="1">
      <c r="A156" s="12"/>
      <c r="B156" s="4" t="s">
        <v>22</v>
      </c>
      <c r="C156" s="35">
        <f>SUM(G144:G155)</f>
        <v>0</v>
      </c>
      <c r="D156" s="35"/>
      <c r="E156" s="4" t="s">
        <v>20</v>
      </c>
      <c r="F156" s="35">
        <f>E142-C156</f>
        <v>1047.4</v>
      </c>
      <c r="G156" s="36"/>
    </row>
    <row r="157" spans="1:7" ht="20.25">
      <c r="A157" s="15" t="s">
        <v>23</v>
      </c>
      <c r="B157" s="37"/>
      <c r="C157" s="38"/>
      <c r="D157" s="38"/>
      <c r="E157" s="38"/>
      <c r="F157" s="38"/>
      <c r="G157" s="39"/>
    </row>
    <row r="158" spans="1:7" ht="20.25">
      <c r="A158" s="15" t="s">
        <v>24</v>
      </c>
      <c r="B158" s="29"/>
      <c r="C158" s="27"/>
      <c r="D158" s="27"/>
      <c r="E158" s="27"/>
      <c r="F158" s="27"/>
      <c r="G158" s="28"/>
    </row>
    <row r="159" spans="1:7" ht="20.25">
      <c r="A159" s="15" t="s">
        <v>25</v>
      </c>
      <c r="B159" s="26" t="s">
        <v>94</v>
      </c>
      <c r="C159" s="27"/>
      <c r="D159" s="27"/>
      <c r="E159" s="27"/>
      <c r="F159" s="27"/>
      <c r="G159" s="28"/>
    </row>
    <row r="160" spans="1:7" ht="20.25">
      <c r="A160" s="15" t="s">
        <v>26</v>
      </c>
      <c r="B160" s="29"/>
      <c r="C160" s="27"/>
      <c r="D160" s="27"/>
      <c r="E160" s="27"/>
      <c r="F160" s="27"/>
      <c r="G160" s="28"/>
    </row>
    <row r="161" spans="1:7" ht="21" thickBot="1">
      <c r="A161" s="16"/>
      <c r="B161" s="30"/>
      <c r="C161" s="31"/>
      <c r="D161" s="31"/>
      <c r="E161" s="31"/>
      <c r="F161" s="31"/>
      <c r="G161" s="32"/>
    </row>
    <row r="162" ht="15" thickBot="1"/>
    <row r="163" spans="1:7" ht="20.25">
      <c r="A163" s="2" t="s">
        <v>1</v>
      </c>
      <c r="B163" s="52">
        <v>57</v>
      </c>
      <c r="C163" s="53"/>
      <c r="D163" s="54" t="s">
        <v>2</v>
      </c>
      <c r="E163" s="55"/>
      <c r="F163" s="54" t="s">
        <v>95</v>
      </c>
      <c r="G163" s="56"/>
    </row>
    <row r="164" spans="1:7" ht="20.25">
      <c r="A164" s="45" t="s">
        <v>96</v>
      </c>
      <c r="B164" s="46"/>
      <c r="C164" s="46"/>
      <c r="D164" s="46"/>
      <c r="E164" s="46"/>
      <c r="F164" s="46"/>
      <c r="G164" s="47"/>
    </row>
    <row r="165" spans="1:7" ht="21" thickBot="1">
      <c r="A165" s="14" t="s">
        <v>3</v>
      </c>
      <c r="B165" s="48" t="s">
        <v>57</v>
      </c>
      <c r="C165" s="49"/>
      <c r="D165" s="4" t="s">
        <v>4</v>
      </c>
      <c r="E165" s="35" t="s">
        <v>97</v>
      </c>
      <c r="F165" s="35"/>
      <c r="G165" s="36"/>
    </row>
    <row r="166" spans="1:7" ht="20.25">
      <c r="A166" s="5" t="s">
        <v>5</v>
      </c>
      <c r="B166" s="50" t="s">
        <v>6</v>
      </c>
      <c r="C166" s="50"/>
      <c r="D166" s="50"/>
      <c r="E166" s="50" t="s">
        <v>7</v>
      </c>
      <c r="F166" s="50"/>
      <c r="G166" s="51"/>
    </row>
    <row r="167" spans="1:7" ht="20.25">
      <c r="A167" s="7" t="s">
        <v>8</v>
      </c>
      <c r="B167" s="34" t="s">
        <v>60</v>
      </c>
      <c r="C167" s="34"/>
      <c r="D167" s="34"/>
      <c r="E167" s="34">
        <v>1047.4</v>
      </c>
      <c r="F167" s="34"/>
      <c r="G167" s="44"/>
    </row>
    <row r="168" spans="1:7" ht="20.25">
      <c r="A168" s="7"/>
      <c r="B168" s="40" t="s">
        <v>98</v>
      </c>
      <c r="C168" s="41"/>
      <c r="D168" s="42"/>
      <c r="E168" s="40">
        <v>200</v>
      </c>
      <c r="F168" s="41"/>
      <c r="G168" s="43"/>
    </row>
    <row r="169" spans="1:7" ht="20.25">
      <c r="A169" s="7" t="s">
        <v>9</v>
      </c>
      <c r="B169" s="34"/>
      <c r="C169" s="34"/>
      <c r="D169" s="34"/>
      <c r="E169" s="34"/>
      <c r="F169" s="34"/>
      <c r="G169" s="44"/>
    </row>
    <row r="170" spans="1:7" ht="21" thickBot="1">
      <c r="A170" s="9" t="s">
        <v>10</v>
      </c>
      <c r="B170" s="35" t="s">
        <v>11</v>
      </c>
      <c r="C170" s="35"/>
      <c r="D170" s="35"/>
      <c r="E170" s="35">
        <f>SUM(E167:G169)</f>
        <v>1247.4</v>
      </c>
      <c r="F170" s="35"/>
      <c r="G170" s="36"/>
    </row>
    <row r="171" spans="1:7" ht="20.25">
      <c r="A171" s="10"/>
      <c r="B171" s="3" t="s">
        <v>12</v>
      </c>
      <c r="C171" s="3" t="s">
        <v>13</v>
      </c>
      <c r="D171" s="3" t="s">
        <v>14</v>
      </c>
      <c r="E171" s="3" t="s">
        <v>15</v>
      </c>
      <c r="F171" s="3" t="s">
        <v>16</v>
      </c>
      <c r="G171" s="6" t="s">
        <v>17</v>
      </c>
    </row>
    <row r="172" spans="1:7" ht="20.25">
      <c r="A172" s="11"/>
      <c r="B172" s="57" t="s">
        <v>99</v>
      </c>
      <c r="C172" s="1" t="s">
        <v>100</v>
      </c>
      <c r="D172" s="1"/>
      <c r="E172" s="1">
        <v>20</v>
      </c>
      <c r="F172" s="13">
        <v>1</v>
      </c>
      <c r="G172" s="8">
        <f>E172*F172</f>
        <v>20</v>
      </c>
    </row>
    <row r="173" spans="1:7" ht="20.25">
      <c r="A173" s="7" t="s">
        <v>5</v>
      </c>
      <c r="B173" s="33"/>
      <c r="C173" s="1"/>
      <c r="D173" s="1"/>
      <c r="E173" s="1"/>
      <c r="F173" s="13"/>
      <c r="G173" s="8">
        <f>E173*F173</f>
        <v>0</v>
      </c>
    </row>
    <row r="174" spans="1:7" ht="20.25">
      <c r="A174" s="7"/>
      <c r="B174" s="57" t="s">
        <v>101</v>
      </c>
      <c r="C174" s="1" t="s">
        <v>31</v>
      </c>
      <c r="D174" s="1" t="s">
        <v>32</v>
      </c>
      <c r="E174" s="1">
        <v>100</v>
      </c>
      <c r="F174" s="1">
        <v>4</v>
      </c>
      <c r="G174" s="8">
        <v>400</v>
      </c>
    </row>
    <row r="175" spans="1:7" ht="20.25">
      <c r="A175" s="7" t="s">
        <v>8</v>
      </c>
      <c r="B175" s="33"/>
      <c r="C175" s="1" t="s">
        <v>33</v>
      </c>
      <c r="D175" s="1" t="s">
        <v>75</v>
      </c>
      <c r="E175" s="1">
        <v>55</v>
      </c>
      <c r="F175" s="1">
        <v>2</v>
      </c>
      <c r="G175" s="8">
        <f>E175*F175</f>
        <v>110</v>
      </c>
    </row>
    <row r="176" spans="1:7" ht="20.25">
      <c r="A176" s="20"/>
      <c r="B176" s="19" t="s">
        <v>101</v>
      </c>
      <c r="C176" s="1" t="s">
        <v>70</v>
      </c>
      <c r="D176" s="1"/>
      <c r="E176" s="1"/>
      <c r="F176" s="1"/>
      <c r="G176" s="8">
        <v>10</v>
      </c>
    </row>
    <row r="177" spans="1:7" ht="20.25">
      <c r="A177" s="20" t="s">
        <v>18</v>
      </c>
      <c r="B177" s="19"/>
      <c r="C177" s="21"/>
      <c r="D177" s="1"/>
      <c r="E177" s="1"/>
      <c r="F177" s="1"/>
      <c r="G177" s="8">
        <v>0</v>
      </c>
    </row>
    <row r="178" spans="1:7" ht="20.25">
      <c r="A178" s="20"/>
      <c r="B178" s="22" t="s">
        <v>102</v>
      </c>
      <c r="C178" s="21" t="s">
        <v>31</v>
      </c>
      <c r="D178" s="1" t="s">
        <v>32</v>
      </c>
      <c r="E178" s="1">
        <v>105</v>
      </c>
      <c r="F178" s="13">
        <v>3</v>
      </c>
      <c r="G178" s="8">
        <f aca="true" t="shared" si="5" ref="G178:G183">E178*F178</f>
        <v>315</v>
      </c>
    </row>
    <row r="179" spans="1:7" ht="20.25">
      <c r="A179" s="20" t="s">
        <v>19</v>
      </c>
      <c r="B179" s="19"/>
      <c r="C179" s="21" t="s">
        <v>33</v>
      </c>
      <c r="D179" s="1" t="s">
        <v>75</v>
      </c>
      <c r="E179" s="1">
        <v>52.5</v>
      </c>
      <c r="F179" s="13">
        <v>2</v>
      </c>
      <c r="G179" s="8">
        <f t="shared" si="5"/>
        <v>105</v>
      </c>
    </row>
    <row r="180" spans="1:7" ht="20.25">
      <c r="A180" s="7"/>
      <c r="B180" s="33"/>
      <c r="C180" s="1"/>
      <c r="D180" s="1"/>
      <c r="E180" s="1"/>
      <c r="F180" s="1"/>
      <c r="G180" s="8">
        <f t="shared" si="5"/>
        <v>0</v>
      </c>
    </row>
    <row r="181" spans="1:7" ht="20.25">
      <c r="A181" s="7"/>
      <c r="B181" s="34"/>
      <c r="C181" s="1"/>
      <c r="D181" s="1"/>
      <c r="E181" s="1"/>
      <c r="F181" s="1"/>
      <c r="G181" s="8">
        <f t="shared" si="5"/>
        <v>0</v>
      </c>
    </row>
    <row r="182" spans="1:7" ht="20.25">
      <c r="A182" s="11"/>
      <c r="B182" s="34"/>
      <c r="C182" s="1"/>
      <c r="D182" s="1"/>
      <c r="E182" s="1"/>
      <c r="F182" s="1"/>
      <c r="G182" s="8">
        <f t="shared" si="5"/>
        <v>0</v>
      </c>
    </row>
    <row r="183" spans="1:7" ht="20.25">
      <c r="A183" s="11"/>
      <c r="B183" s="34"/>
      <c r="C183" s="1"/>
      <c r="D183" s="1"/>
      <c r="E183" s="1"/>
      <c r="F183" s="1"/>
      <c r="G183" s="8">
        <f t="shared" si="5"/>
        <v>0</v>
      </c>
    </row>
    <row r="184" spans="1:7" ht="21" thickBot="1">
      <c r="A184" s="12"/>
      <c r="B184" s="4" t="s">
        <v>22</v>
      </c>
      <c r="C184" s="35">
        <f>SUM(G172:G183)</f>
        <v>960</v>
      </c>
      <c r="D184" s="35"/>
      <c r="E184" s="4" t="s">
        <v>20</v>
      </c>
      <c r="F184" s="35">
        <f>E170-C184</f>
        <v>287.4000000000001</v>
      </c>
      <c r="G184" s="36"/>
    </row>
    <row r="185" spans="1:7" ht="20.25">
      <c r="A185" s="15" t="s">
        <v>23</v>
      </c>
      <c r="B185" s="37"/>
      <c r="C185" s="38"/>
      <c r="D185" s="38"/>
      <c r="E185" s="38"/>
      <c r="F185" s="38"/>
      <c r="G185" s="39"/>
    </row>
    <row r="186" spans="1:7" ht="20.25">
      <c r="A186" s="15" t="s">
        <v>24</v>
      </c>
      <c r="B186" s="29"/>
      <c r="C186" s="27"/>
      <c r="D186" s="27"/>
      <c r="E186" s="27"/>
      <c r="F186" s="27"/>
      <c r="G186" s="28"/>
    </row>
    <row r="187" spans="1:7" ht="20.25">
      <c r="A187" s="15" t="s">
        <v>25</v>
      </c>
      <c r="B187" s="26"/>
      <c r="C187" s="27"/>
      <c r="D187" s="27"/>
      <c r="E187" s="27"/>
      <c r="F187" s="27"/>
      <c r="G187" s="28"/>
    </row>
    <row r="188" spans="1:7" ht="20.25">
      <c r="A188" s="15" t="s">
        <v>26</v>
      </c>
      <c r="B188" s="29"/>
      <c r="C188" s="27"/>
      <c r="D188" s="27"/>
      <c r="E188" s="27"/>
      <c r="F188" s="27"/>
      <c r="G188" s="28"/>
    </row>
    <row r="189" spans="1:7" ht="21" thickBot="1">
      <c r="A189" s="16"/>
      <c r="B189" s="30"/>
      <c r="C189" s="31"/>
      <c r="D189" s="31"/>
      <c r="E189" s="31"/>
      <c r="F189" s="31"/>
      <c r="G189" s="32"/>
    </row>
    <row r="190" ht="15" thickBot="1"/>
    <row r="191" spans="1:7" ht="20.25">
      <c r="A191" s="2" t="s">
        <v>1</v>
      </c>
      <c r="B191" s="52">
        <v>57</v>
      </c>
      <c r="C191" s="53"/>
      <c r="D191" s="54" t="s">
        <v>2</v>
      </c>
      <c r="E191" s="55"/>
      <c r="F191" s="54" t="s">
        <v>95</v>
      </c>
      <c r="G191" s="56"/>
    </row>
    <row r="192" spans="1:7" ht="20.25">
      <c r="A192" s="45" t="s">
        <v>103</v>
      </c>
      <c r="B192" s="46"/>
      <c r="C192" s="46"/>
      <c r="D192" s="46"/>
      <c r="E192" s="46"/>
      <c r="F192" s="46"/>
      <c r="G192" s="47"/>
    </row>
    <row r="193" spans="1:7" ht="21" thickBot="1">
      <c r="A193" s="14" t="s">
        <v>3</v>
      </c>
      <c r="B193" s="48" t="s">
        <v>57</v>
      </c>
      <c r="C193" s="49"/>
      <c r="D193" s="4" t="s">
        <v>4</v>
      </c>
      <c r="E193" s="35" t="s">
        <v>104</v>
      </c>
      <c r="F193" s="35"/>
      <c r="G193" s="36"/>
    </row>
    <row r="194" spans="1:7" ht="20.25">
      <c r="A194" s="5" t="s">
        <v>5</v>
      </c>
      <c r="B194" s="50" t="s">
        <v>6</v>
      </c>
      <c r="C194" s="50"/>
      <c r="D194" s="50"/>
      <c r="E194" s="50" t="s">
        <v>7</v>
      </c>
      <c r="F194" s="50"/>
      <c r="G194" s="51"/>
    </row>
    <row r="195" spans="1:7" ht="20.25">
      <c r="A195" s="7" t="s">
        <v>8</v>
      </c>
      <c r="B195" s="34" t="s">
        <v>60</v>
      </c>
      <c r="C195" s="34"/>
      <c r="D195" s="34"/>
      <c r="E195" s="34">
        <v>287.4</v>
      </c>
      <c r="F195" s="34"/>
      <c r="G195" s="44"/>
    </row>
    <row r="196" spans="1:7" ht="20.25">
      <c r="A196" s="7"/>
      <c r="B196" s="40" t="s">
        <v>105</v>
      </c>
      <c r="C196" s="41"/>
      <c r="D196" s="42"/>
      <c r="E196" s="40">
        <v>1200</v>
      </c>
      <c r="F196" s="41"/>
      <c r="G196" s="43"/>
    </row>
    <row r="197" spans="1:7" ht="20.25">
      <c r="A197" s="7" t="s">
        <v>9</v>
      </c>
      <c r="B197" s="34"/>
      <c r="C197" s="34"/>
      <c r="D197" s="34"/>
      <c r="E197" s="34"/>
      <c r="F197" s="34"/>
      <c r="G197" s="44"/>
    </row>
    <row r="198" spans="1:7" ht="21" thickBot="1">
      <c r="A198" s="9" t="s">
        <v>10</v>
      </c>
      <c r="B198" s="35" t="s">
        <v>11</v>
      </c>
      <c r="C198" s="35"/>
      <c r="D198" s="35"/>
      <c r="E198" s="35">
        <f>SUM(E195:G197)</f>
        <v>1487.4</v>
      </c>
      <c r="F198" s="35"/>
      <c r="G198" s="36"/>
    </row>
    <row r="199" spans="1:7" ht="20.25">
      <c r="A199" s="10"/>
      <c r="B199" s="3" t="s">
        <v>12</v>
      </c>
      <c r="C199" s="3" t="s">
        <v>13</v>
      </c>
      <c r="D199" s="3" t="s">
        <v>14</v>
      </c>
      <c r="E199" s="3" t="s">
        <v>15</v>
      </c>
      <c r="F199" s="3" t="s">
        <v>16</v>
      </c>
      <c r="G199" s="6" t="s">
        <v>17</v>
      </c>
    </row>
    <row r="200" spans="1:7" ht="20.25">
      <c r="A200" s="11"/>
      <c r="B200" s="23" t="s">
        <v>106</v>
      </c>
      <c r="C200" s="1" t="s">
        <v>31</v>
      </c>
      <c r="D200" s="1" t="s">
        <v>32</v>
      </c>
      <c r="E200" s="1">
        <v>105</v>
      </c>
      <c r="F200" s="13">
        <v>4</v>
      </c>
      <c r="G200" s="8">
        <v>420</v>
      </c>
    </row>
    <row r="201" spans="1:7" ht="20.25">
      <c r="A201" s="7" t="s">
        <v>5</v>
      </c>
      <c r="B201" s="25"/>
      <c r="C201" s="1" t="s">
        <v>33</v>
      </c>
      <c r="D201" s="1" t="s">
        <v>75</v>
      </c>
      <c r="E201" s="1">
        <v>52.5</v>
      </c>
      <c r="F201" s="13">
        <v>2</v>
      </c>
      <c r="G201" s="8">
        <v>105</v>
      </c>
    </row>
    <row r="202" spans="1:7" ht="20.25">
      <c r="A202" s="7"/>
      <c r="B202" s="25"/>
      <c r="C202" s="1" t="s">
        <v>107</v>
      </c>
      <c r="D202" s="1"/>
      <c r="E202" s="1">
        <v>25</v>
      </c>
      <c r="F202" s="1">
        <v>1</v>
      </c>
      <c r="G202" s="8">
        <v>25</v>
      </c>
    </row>
    <row r="203" spans="1:7" ht="20.25">
      <c r="A203" s="7" t="s">
        <v>8</v>
      </c>
      <c r="B203" s="24" t="s">
        <v>108</v>
      </c>
      <c r="C203" s="1" t="s">
        <v>70</v>
      </c>
      <c r="D203" s="1"/>
      <c r="E203" s="1"/>
      <c r="F203" s="1"/>
      <c r="G203" s="8">
        <v>19.5</v>
      </c>
    </row>
    <row r="204" spans="1:7" ht="20.25">
      <c r="A204" s="20"/>
      <c r="B204" s="19" t="s">
        <v>109</v>
      </c>
      <c r="C204" s="1" t="s">
        <v>31</v>
      </c>
      <c r="D204" s="1" t="s">
        <v>32</v>
      </c>
      <c r="E204" s="1">
        <v>105</v>
      </c>
      <c r="F204" s="1">
        <v>3</v>
      </c>
      <c r="G204" s="8">
        <v>315</v>
      </c>
    </row>
    <row r="205" spans="1:7" ht="20.25">
      <c r="A205" s="20" t="s">
        <v>18</v>
      </c>
      <c r="B205" s="19"/>
      <c r="C205" s="21" t="s">
        <v>33</v>
      </c>
      <c r="D205" s="1" t="s">
        <v>75</v>
      </c>
      <c r="E205" s="1">
        <v>53.75</v>
      </c>
      <c r="F205" s="1">
        <v>2</v>
      </c>
      <c r="G205" s="8">
        <v>107.5</v>
      </c>
    </row>
    <row r="206" spans="1:7" ht="20.25">
      <c r="A206" s="20"/>
      <c r="B206" s="22"/>
      <c r="C206" s="21"/>
      <c r="D206" s="1"/>
      <c r="E206" s="1"/>
      <c r="F206" s="13"/>
      <c r="G206" s="8">
        <v>0</v>
      </c>
    </row>
    <row r="207" spans="1:7" ht="20.25">
      <c r="A207" s="20" t="s">
        <v>19</v>
      </c>
      <c r="B207" s="19" t="s">
        <v>110</v>
      </c>
      <c r="C207" s="21" t="s">
        <v>70</v>
      </c>
      <c r="D207" s="1"/>
      <c r="E207" s="1"/>
      <c r="F207" s="13"/>
      <c r="G207" s="8">
        <v>19.7</v>
      </c>
    </row>
    <row r="208" spans="1:7" ht="20.25">
      <c r="A208" s="7"/>
      <c r="B208" s="33"/>
      <c r="C208" s="1"/>
      <c r="D208" s="1"/>
      <c r="E208" s="1"/>
      <c r="F208" s="1"/>
      <c r="G208" s="8">
        <f>E208*F208</f>
        <v>0</v>
      </c>
    </row>
    <row r="209" spans="1:7" ht="20.25">
      <c r="A209" s="7"/>
      <c r="B209" s="34"/>
      <c r="C209" s="1"/>
      <c r="D209" s="1"/>
      <c r="E209" s="1"/>
      <c r="F209" s="1"/>
      <c r="G209" s="8">
        <f>E209*F209</f>
        <v>0</v>
      </c>
    </row>
    <row r="210" spans="1:7" ht="20.25">
      <c r="A210" s="11"/>
      <c r="B210" s="34"/>
      <c r="C210" s="1"/>
      <c r="D210" s="1"/>
      <c r="E210" s="1"/>
      <c r="F210" s="1"/>
      <c r="G210" s="8">
        <f>E210*F210</f>
        <v>0</v>
      </c>
    </row>
    <row r="211" spans="1:7" ht="20.25">
      <c r="A211" s="11"/>
      <c r="B211" s="34"/>
      <c r="C211" s="1"/>
      <c r="D211" s="1"/>
      <c r="E211" s="1"/>
      <c r="F211" s="1"/>
      <c r="G211" s="8">
        <f>E211*F211</f>
        <v>0</v>
      </c>
    </row>
    <row r="212" spans="1:7" ht="21" thickBot="1">
      <c r="A212" s="12"/>
      <c r="B212" s="4" t="s">
        <v>22</v>
      </c>
      <c r="C212" s="35">
        <f>SUM(G200:G211)</f>
        <v>1011.7</v>
      </c>
      <c r="D212" s="35"/>
      <c r="E212" s="4" t="s">
        <v>20</v>
      </c>
      <c r="F212" s="35">
        <f>E198-C212</f>
        <v>475.70000000000005</v>
      </c>
      <c r="G212" s="36"/>
    </row>
    <row r="213" spans="1:7" ht="20.25">
      <c r="A213" s="15" t="s">
        <v>23</v>
      </c>
      <c r="B213" s="37"/>
      <c r="C213" s="38"/>
      <c r="D213" s="38"/>
      <c r="E213" s="38"/>
      <c r="F213" s="38"/>
      <c r="G213" s="39"/>
    </row>
    <row r="214" spans="1:7" ht="20.25">
      <c r="A214" s="15" t="s">
        <v>24</v>
      </c>
      <c r="B214" s="29"/>
      <c r="C214" s="27"/>
      <c r="D214" s="27"/>
      <c r="E214" s="27"/>
      <c r="F214" s="27"/>
      <c r="G214" s="28"/>
    </row>
    <row r="215" spans="1:7" ht="20.25">
      <c r="A215" s="15" t="s">
        <v>25</v>
      </c>
      <c r="B215" s="26"/>
      <c r="C215" s="27"/>
      <c r="D215" s="27"/>
      <c r="E215" s="27"/>
      <c r="F215" s="27"/>
      <c r="G215" s="28"/>
    </row>
    <row r="216" spans="1:7" ht="20.25">
      <c r="A216" s="15" t="s">
        <v>26</v>
      </c>
      <c r="B216" s="29"/>
      <c r="C216" s="27"/>
      <c r="D216" s="27"/>
      <c r="E216" s="27"/>
      <c r="F216" s="27"/>
      <c r="G216" s="28"/>
    </row>
    <row r="217" spans="1:7" ht="21" thickBot="1">
      <c r="A217" s="16"/>
      <c r="B217" s="30"/>
      <c r="C217" s="31"/>
      <c r="D217" s="31"/>
      <c r="E217" s="31"/>
      <c r="F217" s="31"/>
      <c r="G217" s="32"/>
    </row>
    <row r="218" ht="15" thickBot="1"/>
    <row r="219" spans="1:7" ht="20.25">
      <c r="A219" s="2" t="s">
        <v>1</v>
      </c>
      <c r="B219" s="52">
        <v>57</v>
      </c>
      <c r="C219" s="53"/>
      <c r="D219" s="54" t="s">
        <v>2</v>
      </c>
      <c r="E219" s="55"/>
      <c r="F219" s="54" t="s">
        <v>95</v>
      </c>
      <c r="G219" s="56"/>
    </row>
    <row r="220" spans="1:7" ht="20.25">
      <c r="A220" s="45" t="s">
        <v>111</v>
      </c>
      <c r="B220" s="46"/>
      <c r="C220" s="46"/>
      <c r="D220" s="46"/>
      <c r="E220" s="46"/>
      <c r="F220" s="46"/>
      <c r="G220" s="47"/>
    </row>
    <row r="221" spans="1:7" ht="21" thickBot="1">
      <c r="A221" s="14" t="s">
        <v>3</v>
      </c>
      <c r="B221" s="69" t="s">
        <v>119</v>
      </c>
      <c r="C221" s="49"/>
      <c r="D221" s="4" t="s">
        <v>4</v>
      </c>
      <c r="E221" s="35" t="s">
        <v>112</v>
      </c>
      <c r="F221" s="35"/>
      <c r="G221" s="36"/>
    </row>
    <row r="222" spans="1:7" ht="20.25">
      <c r="A222" s="5" t="s">
        <v>5</v>
      </c>
      <c r="B222" s="50" t="s">
        <v>6</v>
      </c>
      <c r="C222" s="50"/>
      <c r="D222" s="50"/>
      <c r="E222" s="50" t="s">
        <v>7</v>
      </c>
      <c r="F222" s="50"/>
      <c r="G222" s="51"/>
    </row>
    <row r="223" spans="1:7" ht="20.25">
      <c r="A223" s="7" t="s">
        <v>8</v>
      </c>
      <c r="B223" s="34" t="s">
        <v>60</v>
      </c>
      <c r="C223" s="34"/>
      <c r="D223" s="34"/>
      <c r="E223" s="34">
        <v>475.7</v>
      </c>
      <c r="F223" s="34"/>
      <c r="G223" s="44"/>
    </row>
    <row r="224" spans="1:7" ht="20.25">
      <c r="A224" s="7"/>
      <c r="B224" s="40" t="s">
        <v>113</v>
      </c>
      <c r="C224" s="41"/>
      <c r="D224" s="42"/>
      <c r="E224" s="40">
        <v>1200</v>
      </c>
      <c r="F224" s="41"/>
      <c r="G224" s="43"/>
    </row>
    <row r="225" spans="1:7" ht="20.25">
      <c r="A225" s="7" t="s">
        <v>9</v>
      </c>
      <c r="B225" s="34"/>
      <c r="C225" s="34"/>
      <c r="D225" s="34"/>
      <c r="E225" s="34"/>
      <c r="F225" s="34"/>
      <c r="G225" s="44"/>
    </row>
    <row r="226" spans="1:7" ht="21" thickBot="1">
      <c r="A226" s="9" t="s">
        <v>10</v>
      </c>
      <c r="B226" s="35" t="s">
        <v>11</v>
      </c>
      <c r="C226" s="35"/>
      <c r="D226" s="35"/>
      <c r="E226" s="35">
        <f>SUM(E223:G225)</f>
        <v>1675.7</v>
      </c>
      <c r="F226" s="35"/>
      <c r="G226" s="36"/>
    </row>
    <row r="227" spans="1:7" ht="20.25">
      <c r="A227" s="10"/>
      <c r="B227" s="3" t="s">
        <v>12</v>
      </c>
      <c r="C227" s="3" t="s">
        <v>13</v>
      </c>
      <c r="D227" s="3" t="s">
        <v>14</v>
      </c>
      <c r="E227" s="3" t="s">
        <v>15</v>
      </c>
      <c r="F227" s="3" t="s">
        <v>16</v>
      </c>
      <c r="G227" s="6" t="s">
        <v>17</v>
      </c>
    </row>
    <row r="228" spans="1:7" ht="20.25">
      <c r="A228" s="11"/>
      <c r="B228" s="23" t="s">
        <v>114</v>
      </c>
      <c r="C228" s="1" t="s">
        <v>31</v>
      </c>
      <c r="D228" s="1" t="s">
        <v>32</v>
      </c>
      <c r="E228" s="1">
        <v>110</v>
      </c>
      <c r="F228" s="13">
        <v>3</v>
      </c>
      <c r="G228" s="8">
        <v>330</v>
      </c>
    </row>
    <row r="229" spans="1:7" ht="20.25">
      <c r="A229" s="7" t="s">
        <v>5</v>
      </c>
      <c r="B229" s="25"/>
      <c r="C229" s="1" t="s">
        <v>33</v>
      </c>
      <c r="D229" s="1" t="s">
        <v>75</v>
      </c>
      <c r="E229" s="1">
        <v>57.5</v>
      </c>
      <c r="F229" s="13">
        <v>2</v>
      </c>
      <c r="G229" s="8">
        <v>115</v>
      </c>
    </row>
    <row r="230" spans="1:7" ht="20.25">
      <c r="A230" s="7"/>
      <c r="B230" s="25" t="s">
        <v>115</v>
      </c>
      <c r="C230" s="1" t="s">
        <v>70</v>
      </c>
      <c r="D230" s="1"/>
      <c r="E230" s="1"/>
      <c r="F230" s="1"/>
      <c r="G230" s="8">
        <v>23.4</v>
      </c>
    </row>
    <row r="231" spans="1:7" ht="20.25">
      <c r="A231" s="7" t="s">
        <v>8</v>
      </c>
      <c r="B231" s="24" t="s">
        <v>116</v>
      </c>
      <c r="C231" s="1" t="s">
        <v>31</v>
      </c>
      <c r="D231" s="1" t="s">
        <v>32</v>
      </c>
      <c r="E231" s="1">
        <v>116</v>
      </c>
      <c r="F231" s="1">
        <v>3</v>
      </c>
      <c r="G231" s="8">
        <v>348</v>
      </c>
    </row>
    <row r="232" spans="1:7" ht="20.25">
      <c r="A232" s="20"/>
      <c r="B232" s="19"/>
      <c r="C232" s="1" t="s">
        <v>33</v>
      </c>
      <c r="D232" s="1" t="s">
        <v>75</v>
      </c>
      <c r="E232" s="1">
        <v>56</v>
      </c>
      <c r="F232" s="1">
        <v>2</v>
      </c>
      <c r="G232" s="8">
        <v>112</v>
      </c>
    </row>
    <row r="233" spans="1:7" ht="20.25">
      <c r="A233" s="20" t="s">
        <v>18</v>
      </c>
      <c r="B233" s="19" t="s">
        <v>117</v>
      </c>
      <c r="C233" s="21" t="s">
        <v>70</v>
      </c>
      <c r="D233" s="1"/>
      <c r="E233" s="1"/>
      <c r="F233" s="1"/>
      <c r="G233" s="8">
        <v>12.27</v>
      </c>
    </row>
    <row r="234" spans="1:7" ht="20.25">
      <c r="A234" s="20"/>
      <c r="B234" s="22"/>
      <c r="C234" s="21"/>
      <c r="D234" s="1"/>
      <c r="E234" s="1"/>
      <c r="F234" s="13"/>
      <c r="G234" s="8"/>
    </row>
    <row r="235" spans="1:7" ht="20.25">
      <c r="A235" s="20" t="s">
        <v>19</v>
      </c>
      <c r="B235" s="19"/>
      <c r="C235" s="21"/>
      <c r="D235" s="1"/>
      <c r="E235" s="1"/>
      <c r="F235" s="13"/>
      <c r="G235" s="8"/>
    </row>
    <row r="236" spans="1:7" ht="20.25">
      <c r="A236" s="7"/>
      <c r="B236" s="33"/>
      <c r="C236" s="1"/>
      <c r="D236" s="1"/>
      <c r="E236" s="1"/>
      <c r="F236" s="1"/>
      <c r="G236" s="8">
        <f>E236*F236</f>
        <v>0</v>
      </c>
    </row>
    <row r="237" spans="1:7" ht="20.25">
      <c r="A237" s="7"/>
      <c r="B237" s="34"/>
      <c r="C237" s="1"/>
      <c r="D237" s="1"/>
      <c r="E237" s="1"/>
      <c r="F237" s="1"/>
      <c r="G237" s="8">
        <f>E237*F237</f>
        <v>0</v>
      </c>
    </row>
    <row r="238" spans="1:7" ht="20.25">
      <c r="A238" s="11"/>
      <c r="B238" s="34"/>
      <c r="C238" s="1"/>
      <c r="D238" s="1"/>
      <c r="E238" s="1"/>
      <c r="F238" s="1"/>
      <c r="G238" s="8">
        <f>E238*F238</f>
        <v>0</v>
      </c>
    </row>
    <row r="239" spans="1:7" ht="20.25">
      <c r="A239" s="11"/>
      <c r="B239" s="34"/>
      <c r="C239" s="1"/>
      <c r="D239" s="1"/>
      <c r="E239" s="1"/>
      <c r="F239" s="1"/>
      <c r="G239" s="8">
        <f>E239*F239</f>
        <v>0</v>
      </c>
    </row>
    <row r="240" spans="1:7" ht="21" thickBot="1">
      <c r="A240" s="12"/>
      <c r="B240" s="4" t="s">
        <v>22</v>
      </c>
      <c r="C240" s="35">
        <f>SUM(G228:G239)</f>
        <v>940.67</v>
      </c>
      <c r="D240" s="35"/>
      <c r="E240" s="4" t="s">
        <v>20</v>
      </c>
      <c r="F240" s="35">
        <f>E226-C240</f>
        <v>735.0300000000001</v>
      </c>
      <c r="G240" s="36"/>
    </row>
    <row r="241" spans="1:7" ht="20.25">
      <c r="A241" s="15" t="s">
        <v>23</v>
      </c>
      <c r="B241" s="37"/>
      <c r="C241" s="38"/>
      <c r="D241" s="38"/>
      <c r="E241" s="38"/>
      <c r="F241" s="38"/>
      <c r="G241" s="39"/>
    </row>
    <row r="242" spans="1:7" ht="20.25">
      <c r="A242" s="15" t="s">
        <v>24</v>
      </c>
      <c r="B242" s="26" t="s">
        <v>118</v>
      </c>
      <c r="C242" s="27"/>
      <c r="D242" s="27"/>
      <c r="E242" s="27"/>
      <c r="F242" s="27"/>
      <c r="G242" s="28"/>
    </row>
    <row r="243" spans="1:7" ht="20.25">
      <c r="A243" s="15" t="s">
        <v>25</v>
      </c>
      <c r="B243" s="26"/>
      <c r="C243" s="27"/>
      <c r="D243" s="27"/>
      <c r="E243" s="27"/>
      <c r="F243" s="27"/>
      <c r="G243" s="28"/>
    </row>
    <row r="244" spans="1:7" ht="20.25">
      <c r="A244" s="15" t="s">
        <v>26</v>
      </c>
      <c r="B244" s="29"/>
      <c r="C244" s="27"/>
      <c r="D244" s="27"/>
      <c r="E244" s="27"/>
      <c r="F244" s="27"/>
      <c r="G244" s="28"/>
    </row>
    <row r="245" spans="1:7" ht="21" thickBot="1">
      <c r="A245" s="16"/>
      <c r="B245" s="30"/>
      <c r="C245" s="31"/>
      <c r="D245" s="31"/>
      <c r="E245" s="31"/>
      <c r="F245" s="31"/>
      <c r="G245" s="32"/>
    </row>
  </sheetData>
  <sheetProtection/>
  <mergeCells count="229">
    <mergeCell ref="E198:G198"/>
    <mergeCell ref="B213:G213"/>
    <mergeCell ref="B214:G214"/>
    <mergeCell ref="B215:G215"/>
    <mergeCell ref="B196:D196"/>
    <mergeCell ref="E196:G196"/>
    <mergeCell ref="B197:D197"/>
    <mergeCell ref="E197:G197"/>
    <mergeCell ref="B217:G217"/>
    <mergeCell ref="B208:B209"/>
    <mergeCell ref="B210:B211"/>
    <mergeCell ref="C212:D212"/>
    <mergeCell ref="F212:G212"/>
    <mergeCell ref="B198:D198"/>
    <mergeCell ref="B189:G189"/>
    <mergeCell ref="B180:B181"/>
    <mergeCell ref="B193:C193"/>
    <mergeCell ref="E193:G193"/>
    <mergeCell ref="B194:D194"/>
    <mergeCell ref="E194:G194"/>
    <mergeCell ref="B172:B173"/>
    <mergeCell ref="B174:B175"/>
    <mergeCell ref="B185:G185"/>
    <mergeCell ref="B186:G186"/>
    <mergeCell ref="B187:G187"/>
    <mergeCell ref="B188:G188"/>
    <mergeCell ref="B182:B183"/>
    <mergeCell ref="C184:D184"/>
    <mergeCell ref="F184:G184"/>
    <mergeCell ref="A88:G88"/>
    <mergeCell ref="B91:D91"/>
    <mergeCell ref="E91:G91"/>
    <mergeCell ref="B90:D90"/>
    <mergeCell ref="E90:G90"/>
    <mergeCell ref="B92:D92"/>
    <mergeCell ref="E92:G92"/>
    <mergeCell ref="B81:G81"/>
    <mergeCell ref="B82:G82"/>
    <mergeCell ref="B83:G83"/>
    <mergeCell ref="B84:G84"/>
    <mergeCell ref="B89:C89"/>
    <mergeCell ref="E89:G89"/>
    <mergeCell ref="B85:G85"/>
    <mergeCell ref="B87:C87"/>
    <mergeCell ref="D87:E87"/>
    <mergeCell ref="F87:G87"/>
    <mergeCell ref="B76:B77"/>
    <mergeCell ref="B78:B79"/>
    <mergeCell ref="C80:D80"/>
    <mergeCell ref="F80:G80"/>
    <mergeCell ref="B66:D66"/>
    <mergeCell ref="E66:G66"/>
    <mergeCell ref="B68:B69"/>
    <mergeCell ref="B70:B71"/>
    <mergeCell ref="B63:D63"/>
    <mergeCell ref="E63:G63"/>
    <mergeCell ref="B65:D65"/>
    <mergeCell ref="E65:G65"/>
    <mergeCell ref="B64:D64"/>
    <mergeCell ref="E64:G64"/>
    <mergeCell ref="B61:C61"/>
    <mergeCell ref="E61:G61"/>
    <mergeCell ref="B62:D62"/>
    <mergeCell ref="E62:G62"/>
    <mergeCell ref="B59:C59"/>
    <mergeCell ref="D59:E59"/>
    <mergeCell ref="F59:G59"/>
    <mergeCell ref="A60:G60"/>
    <mergeCell ref="B56:G56"/>
    <mergeCell ref="B57:G57"/>
    <mergeCell ref="B53:G53"/>
    <mergeCell ref="B54:G54"/>
    <mergeCell ref="B55:G55"/>
    <mergeCell ref="B48:B49"/>
    <mergeCell ref="B50:B51"/>
    <mergeCell ref="C52:D52"/>
    <mergeCell ref="F52:G52"/>
    <mergeCell ref="B38:D38"/>
    <mergeCell ref="E38:G38"/>
    <mergeCell ref="B40:B41"/>
    <mergeCell ref="B42:B43"/>
    <mergeCell ref="B36:D36"/>
    <mergeCell ref="E36:G36"/>
    <mergeCell ref="B37:D37"/>
    <mergeCell ref="E37:G37"/>
    <mergeCell ref="A33:G33"/>
    <mergeCell ref="B34:C34"/>
    <mergeCell ref="E34:G34"/>
    <mergeCell ref="B35:D35"/>
    <mergeCell ref="E35:G35"/>
    <mergeCell ref="A31:G31"/>
    <mergeCell ref="B32:C32"/>
    <mergeCell ref="D32:E32"/>
    <mergeCell ref="F32:G32"/>
    <mergeCell ref="A3:G3"/>
    <mergeCell ref="B8:D8"/>
    <mergeCell ref="E4:G4"/>
    <mergeCell ref="B4:C4"/>
    <mergeCell ref="E8:G8"/>
    <mergeCell ref="B6:D6"/>
    <mergeCell ref="E6:G6"/>
    <mergeCell ref="B7:D7"/>
    <mergeCell ref="E7:G7"/>
    <mergeCell ref="B10:B11"/>
    <mergeCell ref="B20:B21"/>
    <mergeCell ref="B25:G25"/>
    <mergeCell ref="A1:G1"/>
    <mergeCell ref="B12:B13"/>
    <mergeCell ref="B2:C2"/>
    <mergeCell ref="D2:E2"/>
    <mergeCell ref="F2:G2"/>
    <mergeCell ref="B5:D5"/>
    <mergeCell ref="E5:G5"/>
    <mergeCell ref="B26:G26"/>
    <mergeCell ref="B28:G28"/>
    <mergeCell ref="B27:G27"/>
    <mergeCell ref="B18:B19"/>
    <mergeCell ref="C22:D22"/>
    <mergeCell ref="F22:G22"/>
    <mergeCell ref="B23:G23"/>
    <mergeCell ref="B24:G24"/>
    <mergeCell ref="C108:D108"/>
    <mergeCell ref="F108:G108"/>
    <mergeCell ref="B93:D93"/>
    <mergeCell ref="E93:G93"/>
    <mergeCell ref="B94:D94"/>
    <mergeCell ref="E94:G94"/>
    <mergeCell ref="B96:B97"/>
    <mergeCell ref="B98:B99"/>
    <mergeCell ref="B104:B105"/>
    <mergeCell ref="B106:B107"/>
    <mergeCell ref="A109:G110"/>
    <mergeCell ref="B112:C112"/>
    <mergeCell ref="D112:E112"/>
    <mergeCell ref="F112:G112"/>
    <mergeCell ref="A113:G113"/>
    <mergeCell ref="B114:C114"/>
    <mergeCell ref="E114:G114"/>
    <mergeCell ref="B115:D115"/>
    <mergeCell ref="E115:G115"/>
    <mergeCell ref="B116:D116"/>
    <mergeCell ref="E116:G116"/>
    <mergeCell ref="B117:D117"/>
    <mergeCell ref="E117:G117"/>
    <mergeCell ref="B129:B130"/>
    <mergeCell ref="B131:B132"/>
    <mergeCell ref="C133:D133"/>
    <mergeCell ref="F133:G133"/>
    <mergeCell ref="B118:D118"/>
    <mergeCell ref="E118:G118"/>
    <mergeCell ref="B119:D119"/>
    <mergeCell ref="E119:G119"/>
    <mergeCell ref="B121:B122"/>
    <mergeCell ref="B123:B124"/>
    <mergeCell ref="B135:C135"/>
    <mergeCell ref="D135:E135"/>
    <mergeCell ref="F135:G135"/>
    <mergeCell ref="A136:G136"/>
    <mergeCell ref="B137:C137"/>
    <mergeCell ref="E137:G137"/>
    <mergeCell ref="B138:D138"/>
    <mergeCell ref="E138:G138"/>
    <mergeCell ref="B139:D139"/>
    <mergeCell ref="E139:G139"/>
    <mergeCell ref="B140:D140"/>
    <mergeCell ref="E140:G140"/>
    <mergeCell ref="B152:B153"/>
    <mergeCell ref="B154:B155"/>
    <mergeCell ref="C156:D156"/>
    <mergeCell ref="F156:G156"/>
    <mergeCell ref="B141:D141"/>
    <mergeCell ref="E141:G141"/>
    <mergeCell ref="B142:D142"/>
    <mergeCell ref="E142:G142"/>
    <mergeCell ref="B144:B145"/>
    <mergeCell ref="B146:B147"/>
    <mergeCell ref="B163:C163"/>
    <mergeCell ref="D163:E163"/>
    <mergeCell ref="F163:G163"/>
    <mergeCell ref="A164:G164"/>
    <mergeCell ref="B157:G157"/>
    <mergeCell ref="B158:G158"/>
    <mergeCell ref="B159:G159"/>
    <mergeCell ref="B160:G160"/>
    <mergeCell ref="B161:G161"/>
    <mergeCell ref="B165:C165"/>
    <mergeCell ref="E165:G165"/>
    <mergeCell ref="B166:D166"/>
    <mergeCell ref="E166:G166"/>
    <mergeCell ref="B167:D167"/>
    <mergeCell ref="E167:G167"/>
    <mergeCell ref="B168:D168"/>
    <mergeCell ref="E168:G168"/>
    <mergeCell ref="B169:D169"/>
    <mergeCell ref="E169:G169"/>
    <mergeCell ref="B170:D170"/>
    <mergeCell ref="E170:G170"/>
    <mergeCell ref="B219:C219"/>
    <mergeCell ref="D219:E219"/>
    <mergeCell ref="F219:G219"/>
    <mergeCell ref="B191:C191"/>
    <mergeCell ref="D191:E191"/>
    <mergeCell ref="F191:G191"/>
    <mergeCell ref="A192:G192"/>
    <mergeCell ref="B216:G216"/>
    <mergeCell ref="B195:D195"/>
    <mergeCell ref="E195:G195"/>
    <mergeCell ref="A220:G220"/>
    <mergeCell ref="B221:C221"/>
    <mergeCell ref="E221:G221"/>
    <mergeCell ref="B222:D222"/>
    <mergeCell ref="E222:G222"/>
    <mergeCell ref="B223:D223"/>
    <mergeCell ref="E223:G223"/>
    <mergeCell ref="B224:D224"/>
    <mergeCell ref="E224:G224"/>
    <mergeCell ref="B225:D225"/>
    <mergeCell ref="E225:G225"/>
    <mergeCell ref="B226:D226"/>
    <mergeCell ref="E226:G226"/>
    <mergeCell ref="B243:G243"/>
    <mergeCell ref="B244:G244"/>
    <mergeCell ref="B245:G245"/>
    <mergeCell ref="B236:B237"/>
    <mergeCell ref="B238:B239"/>
    <mergeCell ref="C240:D240"/>
    <mergeCell ref="F240:G240"/>
    <mergeCell ref="B241:G241"/>
    <mergeCell ref="B242:G2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2017-10-12T06:32:59Z</dcterms:modified>
  <cp:category/>
  <cp:version/>
  <cp:contentType/>
  <cp:contentStatus/>
</cp:coreProperties>
</file>