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<sst xmlns="http://schemas.openxmlformats.org/spreadsheetml/2006/main" count="209" uniqueCount="75">
  <si>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</si>
  <si>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</si>
  <si>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</si>
  <si>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</si>
  <si>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</si>
  <si>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</si>
  <si>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</si>
  <si>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</si>
  <si>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</si>
  <si>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</si>
  <si>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</si>
  <si>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</si>
  <si>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</si>
  <si>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</si>
  <si>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</si>
  <si>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</si>
  <si>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</si>
  <si>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</si>
  <si>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</si>
  <si>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</si>
  <si>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</si>
  <si>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</si>
  <si>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</si>
  <si>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</si>
  <si>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</si>
  <si>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</si>
  <si>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</si>
  <si>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2013.8.1-2014.8.1</t>
  </si>
  <si>
    <t>白玛曲珍</t>
  </si>
  <si>
    <t>北京慈小姐</t>
  </si>
  <si>
    <t>2013.8.3</t>
  </si>
  <si>
    <t>13.10.20</t>
  </si>
  <si>
    <t>面粉</t>
  </si>
  <si>
    <t>50斤/袋</t>
  </si>
  <si>
    <t>清油</t>
  </si>
  <si>
    <t>5升/桶</t>
  </si>
  <si>
    <t>2014.2.26</t>
  </si>
  <si>
    <t>14.2.24</t>
  </si>
  <si>
    <t>藏历年</t>
  </si>
  <si>
    <t>水果蔬菜</t>
  </si>
  <si>
    <t>14.6.20</t>
  </si>
  <si>
    <t>14.7.2</t>
  </si>
  <si>
    <t>运费</t>
  </si>
  <si>
    <t>第二轮助养</t>
  </si>
  <si>
    <r>
      <t>2</t>
    </r>
    <r>
      <rPr>
        <sz val="16"/>
        <rFont val="宋体"/>
        <family val="0"/>
      </rPr>
      <t>014.9.10</t>
    </r>
  </si>
  <si>
    <t>上轮结转</t>
  </si>
  <si>
    <t>14.11.10</t>
  </si>
  <si>
    <t>棉鞋</t>
  </si>
  <si>
    <t>14.11.28</t>
  </si>
  <si>
    <t>2014.8.1-2015.2.1</t>
  </si>
  <si>
    <t>第三轮助养</t>
  </si>
  <si>
    <t>2015.2.1-2016.2.1</t>
  </si>
  <si>
    <t>前轮结转</t>
  </si>
  <si>
    <t>北京陈思聪助养余款转入</t>
  </si>
  <si>
    <t>上师大建工10道桥班助养余款转入</t>
  </si>
  <si>
    <t>15.6.8</t>
  </si>
  <si>
    <t>上海高原红助养余款转入</t>
  </si>
  <si>
    <t>保定陈辉助养余款转入</t>
  </si>
  <si>
    <t>15.11.18</t>
  </si>
  <si>
    <t>羽绒服</t>
  </si>
  <si>
    <t>15.12.10</t>
  </si>
  <si>
    <t>第四轮助养</t>
  </si>
  <si>
    <t>2016.2.1-2017.2.1</t>
  </si>
  <si>
    <t>2016.1.22</t>
  </si>
  <si>
    <t>16.6.12</t>
  </si>
  <si>
    <t>16.6.18</t>
  </si>
  <si>
    <t>16.11.26</t>
  </si>
  <si>
    <t>16.12.10</t>
  </si>
  <si>
    <t>北京木鱼儿</t>
  </si>
  <si>
    <t>第五轮助养</t>
  </si>
  <si>
    <t>2017.2.1-2018.2.1</t>
  </si>
  <si>
    <t>2016.1.25</t>
  </si>
  <si>
    <t>17.5.4</t>
  </si>
  <si>
    <t>17.5.7</t>
  </si>
  <si>
    <t>2017.7，孩子小学毕业，不再继续助养，余款转助浪多扎西玉珍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</si>
</sst>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16">
      <selection activeCell="L127" sqref="L12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1" t="s">
        <v>0</v>
      </c>
      <c r="B1" s="62"/>
      <c r="C1" s="62"/>
      <c r="D1" s="62"/>
      <c r="E1" s="62"/>
      <c r="F1" s="62"/>
      <c r="G1" s="62"/>
    </row>
    <row r="2" spans="1:7" ht="20.25">
      <c r="A2" s="2" t="s">
        <v>1</v>
      </c>
      <c r="B2" s="49">
        <v>276</v>
      </c>
      <c r="C2" s="50"/>
      <c r="D2" s="51" t="s">
        <v>2</v>
      </c>
      <c r="E2" s="52"/>
      <c r="F2" s="53" t="s">
        <v>28</v>
      </c>
      <c r="G2" s="54"/>
    </row>
    <row r="3" spans="1:7" ht="20.25">
      <c r="A3" s="55" t="s">
        <v>21</v>
      </c>
      <c r="B3" s="56"/>
      <c r="C3" s="56"/>
      <c r="D3" s="56"/>
      <c r="E3" s="56"/>
      <c r="F3" s="56"/>
      <c r="G3" s="57"/>
    </row>
    <row r="4" spans="1:7" ht="21" thickBot="1">
      <c r="A4" s="14" t="s">
        <v>3</v>
      </c>
      <c r="B4" s="58" t="s">
        <v>29</v>
      </c>
      <c r="C4" s="59"/>
      <c r="D4" s="4" t="s">
        <v>4</v>
      </c>
      <c r="E4" s="35" t="s">
        <v>27</v>
      </c>
      <c r="F4" s="35"/>
      <c r="G4" s="36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60" t="s">
        <v>30</v>
      </c>
      <c r="C6" s="39"/>
      <c r="D6" s="39"/>
      <c r="E6" s="39">
        <v>600</v>
      </c>
      <c r="F6" s="39"/>
      <c r="G6" s="48"/>
    </row>
    <row r="7" spans="1:7" ht="20.25">
      <c r="A7" s="7" t="s">
        <v>9</v>
      </c>
      <c r="B7" s="39" t="s">
        <v>36</v>
      </c>
      <c r="C7" s="39"/>
      <c r="D7" s="39"/>
      <c r="E7" s="39">
        <v>600</v>
      </c>
      <c r="F7" s="39"/>
      <c r="G7" s="48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37</v>
      </c>
      <c r="C12" s="1" t="s">
        <v>38</v>
      </c>
      <c r="D12" s="1" t="s">
        <v>39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40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41</v>
      </c>
      <c r="C16" s="1" t="s">
        <v>42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37"/>
      <c r="C18" s="1"/>
      <c r="D18" s="1"/>
      <c r="E18" s="1"/>
      <c r="F18" s="1"/>
      <c r="G18" s="8"/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1093</v>
      </c>
      <c r="D22" s="35"/>
      <c r="E22" s="4" t="s">
        <v>20</v>
      </c>
      <c r="F22" s="35">
        <f>E8-C22</f>
        <v>107</v>
      </c>
      <c r="G22" s="36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9">
        <v>276</v>
      </c>
      <c r="C30" s="50"/>
      <c r="D30" s="51" t="s">
        <v>2</v>
      </c>
      <c r="E30" s="52"/>
      <c r="F30" s="53" t="s">
        <v>28</v>
      </c>
      <c r="G30" s="54"/>
    </row>
    <row r="31" spans="1:7" ht="20.25">
      <c r="A31" s="55" t="s">
        <v>43</v>
      </c>
      <c r="B31" s="56"/>
      <c r="C31" s="56"/>
      <c r="D31" s="56"/>
      <c r="E31" s="56"/>
      <c r="F31" s="56"/>
      <c r="G31" s="57"/>
    </row>
    <row r="32" spans="1:7" ht="21" thickBot="1">
      <c r="A32" s="14" t="s">
        <v>3</v>
      </c>
      <c r="B32" s="58" t="s">
        <v>29</v>
      </c>
      <c r="C32" s="59"/>
      <c r="D32" s="4" t="s">
        <v>4</v>
      </c>
      <c r="E32" s="35" t="s">
        <v>49</v>
      </c>
      <c r="F32" s="35"/>
      <c r="G32" s="36"/>
    </row>
    <row r="33" spans="1:7" ht="20.25">
      <c r="A33" s="5" t="s">
        <v>5</v>
      </c>
      <c r="B33" s="46" t="s">
        <v>6</v>
      </c>
      <c r="C33" s="46"/>
      <c r="D33" s="46"/>
      <c r="E33" s="46" t="s">
        <v>7</v>
      </c>
      <c r="F33" s="46"/>
      <c r="G33" s="47"/>
    </row>
    <row r="34" spans="1:7" ht="20.25">
      <c r="A34" s="7" t="s">
        <v>8</v>
      </c>
      <c r="B34" s="39" t="s">
        <v>44</v>
      </c>
      <c r="C34" s="39"/>
      <c r="D34" s="39"/>
      <c r="E34" s="39">
        <v>600</v>
      </c>
      <c r="F34" s="39"/>
      <c r="G34" s="48"/>
    </row>
    <row r="35" spans="1:7" ht="20.25">
      <c r="A35" s="7" t="s">
        <v>9</v>
      </c>
      <c r="B35" s="39" t="s">
        <v>45</v>
      </c>
      <c r="C35" s="39"/>
      <c r="D35" s="39"/>
      <c r="E35" s="39">
        <v>107</v>
      </c>
      <c r="F35" s="39"/>
      <c r="G35" s="48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707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7" t="s">
        <v>46</v>
      </c>
      <c r="C38" s="1" t="s">
        <v>47</v>
      </c>
      <c r="D38" s="1"/>
      <c r="E38" s="1">
        <v>20</v>
      </c>
      <c r="F38" s="13">
        <v>1</v>
      </c>
      <c r="G38" s="8">
        <f>E38*F38</f>
        <v>20</v>
      </c>
    </row>
    <row r="39" spans="1:7" ht="20.25">
      <c r="A39" s="7" t="s">
        <v>5</v>
      </c>
      <c r="B39" s="38"/>
      <c r="C39" s="1"/>
      <c r="D39" s="1"/>
      <c r="E39" s="1"/>
      <c r="F39" s="13"/>
      <c r="G39" s="8">
        <f>E39*F39</f>
        <v>0</v>
      </c>
    </row>
    <row r="40" spans="1:7" ht="20.25">
      <c r="A40" s="7"/>
      <c r="B40" s="37" t="s">
        <v>48</v>
      </c>
      <c r="C40" s="1" t="s">
        <v>32</v>
      </c>
      <c r="D40" s="1" t="s">
        <v>33</v>
      </c>
      <c r="E40" s="1">
        <v>100</v>
      </c>
      <c r="F40" s="1">
        <v>4</v>
      </c>
      <c r="G40" s="8">
        <v>400</v>
      </c>
    </row>
    <row r="41" spans="1:7" ht="20.25">
      <c r="A41" s="7" t="s">
        <v>8</v>
      </c>
      <c r="B41" s="38"/>
      <c r="C41" s="1" t="s">
        <v>34</v>
      </c>
      <c r="D41" s="1" t="s">
        <v>35</v>
      </c>
      <c r="E41" s="1">
        <v>55</v>
      </c>
      <c r="F41" s="1">
        <v>2</v>
      </c>
      <c r="G41" s="8">
        <v>110</v>
      </c>
    </row>
    <row r="42" spans="1:7" ht="20.25">
      <c r="A42" s="7"/>
      <c r="B42" s="19" t="s">
        <v>48</v>
      </c>
      <c r="C42" s="1" t="s">
        <v>42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37"/>
      <c r="C46" s="1"/>
      <c r="D46" s="1"/>
      <c r="E46" s="1"/>
      <c r="F46" s="1"/>
      <c r="G46" s="8"/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540</v>
      </c>
      <c r="D50" s="35"/>
      <c r="E50" s="4" t="s">
        <v>20</v>
      </c>
      <c r="F50" s="35">
        <f>E36-C50</f>
        <v>167</v>
      </c>
      <c r="G50" s="36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/>
      <c r="B52" s="26"/>
      <c r="C52" s="27"/>
      <c r="D52" s="27"/>
      <c r="E52" s="27"/>
      <c r="F52" s="27"/>
      <c r="G52" s="28"/>
    </row>
    <row r="53" spans="1:7" ht="20.25">
      <c r="A53" s="15"/>
      <c r="B53" s="29"/>
      <c r="C53" s="30"/>
      <c r="D53" s="30"/>
      <c r="E53" s="30"/>
      <c r="F53" s="30"/>
      <c r="G53" s="31"/>
    </row>
    <row r="54" spans="1:7" ht="20.25">
      <c r="A54" s="15"/>
      <c r="B54" s="29"/>
      <c r="C54" s="30"/>
      <c r="D54" s="30"/>
      <c r="E54" s="30"/>
      <c r="F54" s="30"/>
      <c r="G54" s="31"/>
    </row>
    <row r="55" spans="1:7" ht="20.25">
      <c r="A55" s="15"/>
      <c r="B55" s="29"/>
      <c r="C55" s="30"/>
      <c r="D55" s="30"/>
      <c r="E55" s="30"/>
      <c r="F55" s="30"/>
      <c r="G55" s="31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9">
        <v>276</v>
      </c>
      <c r="C58" s="50"/>
      <c r="D58" s="51" t="s">
        <v>2</v>
      </c>
      <c r="E58" s="52"/>
      <c r="F58" s="53" t="s">
        <v>28</v>
      </c>
      <c r="G58" s="54"/>
    </row>
    <row r="59" spans="1:7" ht="20.25">
      <c r="A59" s="55" t="s">
        <v>50</v>
      </c>
      <c r="B59" s="56"/>
      <c r="C59" s="56"/>
      <c r="D59" s="56"/>
      <c r="E59" s="56"/>
      <c r="F59" s="56"/>
      <c r="G59" s="57"/>
    </row>
    <row r="60" spans="1:7" ht="21" thickBot="1">
      <c r="A60" s="14" t="s">
        <v>3</v>
      </c>
      <c r="B60" s="58"/>
      <c r="C60" s="59"/>
      <c r="D60" s="4" t="s">
        <v>4</v>
      </c>
      <c r="E60" s="35" t="s">
        <v>51</v>
      </c>
      <c r="F60" s="35"/>
      <c r="G60" s="36"/>
    </row>
    <row r="61" spans="1:7" ht="20.25">
      <c r="A61" s="5" t="s">
        <v>5</v>
      </c>
      <c r="B61" s="46" t="s">
        <v>6</v>
      </c>
      <c r="C61" s="46"/>
      <c r="D61" s="46"/>
      <c r="E61" s="46" t="s">
        <v>7</v>
      </c>
      <c r="F61" s="46"/>
      <c r="G61" s="47"/>
    </row>
    <row r="62" spans="1:7" ht="20.25">
      <c r="A62" s="7" t="s">
        <v>8</v>
      </c>
      <c r="B62" s="39" t="s">
        <v>52</v>
      </c>
      <c r="C62" s="39"/>
      <c r="D62" s="39"/>
      <c r="E62" s="39">
        <v>167</v>
      </c>
      <c r="F62" s="39"/>
      <c r="G62" s="48"/>
    </row>
    <row r="63" spans="1:7" ht="20.25">
      <c r="A63" s="7"/>
      <c r="B63" s="43" t="s">
        <v>53</v>
      </c>
      <c r="C63" s="44"/>
      <c r="D63" s="64"/>
      <c r="E63" s="43">
        <v>909</v>
      </c>
      <c r="F63" s="44"/>
      <c r="G63" s="45"/>
    </row>
    <row r="64" spans="1:7" ht="20.25">
      <c r="A64" s="7" t="s">
        <v>9</v>
      </c>
      <c r="B64" s="63" t="s">
        <v>54</v>
      </c>
      <c r="C64" s="39"/>
      <c r="D64" s="39"/>
      <c r="E64" s="39">
        <v>485.8</v>
      </c>
      <c r="F64" s="39"/>
      <c r="G64" s="48"/>
    </row>
    <row r="65" spans="1:7" ht="20.25">
      <c r="A65" s="7"/>
      <c r="B65" s="40" t="s">
        <v>57</v>
      </c>
      <c r="C65" s="41"/>
      <c r="D65" s="42"/>
      <c r="E65" s="43">
        <v>37</v>
      </c>
      <c r="F65" s="44"/>
      <c r="G65" s="45"/>
    </row>
    <row r="66" spans="1:7" ht="20.25">
      <c r="A66" s="7"/>
      <c r="B66" s="40" t="s">
        <v>56</v>
      </c>
      <c r="C66" s="41"/>
      <c r="D66" s="42"/>
      <c r="E66" s="43">
        <v>115.2</v>
      </c>
      <c r="F66" s="44"/>
      <c r="G66" s="45"/>
    </row>
    <row r="67" spans="1:7" ht="21" thickBot="1">
      <c r="A67" s="9" t="s">
        <v>10</v>
      </c>
      <c r="B67" s="35" t="s">
        <v>11</v>
      </c>
      <c r="C67" s="35"/>
      <c r="D67" s="35"/>
      <c r="E67" s="35">
        <f>SUM(E62:G66)</f>
        <v>1714</v>
      </c>
      <c r="F67" s="35"/>
      <c r="G67" s="36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20" t="s">
        <v>55</v>
      </c>
      <c r="C69" s="1" t="s">
        <v>32</v>
      </c>
      <c r="D69" s="1" t="s">
        <v>33</v>
      </c>
      <c r="E69" s="1">
        <v>105</v>
      </c>
      <c r="F69" s="13">
        <v>3</v>
      </c>
      <c r="G69" s="8">
        <f>E69*F69</f>
        <v>315</v>
      </c>
    </row>
    <row r="70" spans="1:7" ht="20.25">
      <c r="A70" s="7" t="s">
        <v>5</v>
      </c>
      <c r="B70" s="21"/>
      <c r="C70" s="1" t="s">
        <v>34</v>
      </c>
      <c r="D70" s="1" t="s">
        <v>35</v>
      </c>
      <c r="E70" s="1">
        <v>52.5</v>
      </c>
      <c r="F70" s="13">
        <v>2</v>
      </c>
      <c r="G70" s="8">
        <f>E70*F70</f>
        <v>105</v>
      </c>
    </row>
    <row r="71" spans="1:7" ht="20.25">
      <c r="A71" s="7"/>
      <c r="B71" s="20" t="s">
        <v>58</v>
      </c>
      <c r="C71" s="1" t="s">
        <v>32</v>
      </c>
      <c r="D71" s="1" t="s">
        <v>33</v>
      </c>
      <c r="E71" s="1">
        <v>105</v>
      </c>
      <c r="F71" s="1">
        <v>4</v>
      </c>
      <c r="G71" s="8">
        <v>420</v>
      </c>
    </row>
    <row r="72" spans="1:7" ht="20.25">
      <c r="A72" s="7" t="s">
        <v>8</v>
      </c>
      <c r="B72" s="22"/>
      <c r="C72" s="1" t="s">
        <v>34</v>
      </c>
      <c r="D72" s="1" t="s">
        <v>35</v>
      </c>
      <c r="E72" s="1">
        <v>52.5</v>
      </c>
      <c r="F72" s="1">
        <v>2</v>
      </c>
      <c r="G72" s="8">
        <v>105</v>
      </c>
    </row>
    <row r="73" spans="1:7" ht="20.25">
      <c r="A73" s="7"/>
      <c r="B73" s="21"/>
      <c r="C73" s="1" t="s">
        <v>59</v>
      </c>
      <c r="D73" s="1"/>
      <c r="E73" s="1">
        <v>25</v>
      </c>
      <c r="F73" s="1">
        <v>1</v>
      </c>
      <c r="G73" s="8">
        <v>25</v>
      </c>
    </row>
    <row r="74" spans="1:7" ht="20.25">
      <c r="A74" s="7" t="s">
        <v>18</v>
      </c>
      <c r="B74" s="19" t="s">
        <v>60</v>
      </c>
      <c r="C74" s="1" t="s">
        <v>42</v>
      </c>
      <c r="D74" s="1"/>
      <c r="E74" s="1"/>
      <c r="F74" s="1"/>
      <c r="G74" s="8">
        <v>19.5</v>
      </c>
    </row>
    <row r="75" spans="1:7" ht="20.25">
      <c r="A75" s="7"/>
      <c r="B75" s="20"/>
      <c r="C75" s="1"/>
      <c r="D75" s="1"/>
      <c r="E75" s="1"/>
      <c r="F75" s="13"/>
      <c r="G75" s="8">
        <v>0</v>
      </c>
    </row>
    <row r="76" spans="1:7" ht="20.25">
      <c r="A76" s="7" t="s">
        <v>19</v>
      </c>
      <c r="B76" s="21"/>
      <c r="C76" s="1"/>
      <c r="D76" s="1"/>
      <c r="E76" s="1"/>
      <c r="F76" s="13"/>
      <c r="G76" s="8">
        <f>E76*F76</f>
        <v>0</v>
      </c>
    </row>
    <row r="77" spans="1:7" ht="20.25">
      <c r="A77" s="7"/>
      <c r="B77" s="37"/>
      <c r="C77" s="1"/>
      <c r="D77" s="1"/>
      <c r="E77" s="1"/>
      <c r="F77" s="1"/>
      <c r="G77" s="8"/>
    </row>
    <row r="78" spans="1:7" ht="20.25">
      <c r="A78" s="7"/>
      <c r="B78" s="38"/>
      <c r="C78" s="1"/>
      <c r="D78" s="1"/>
      <c r="E78" s="1"/>
      <c r="F78" s="1"/>
      <c r="G78" s="8">
        <f>E78*F78</f>
        <v>0</v>
      </c>
    </row>
    <row r="79" spans="1:7" ht="20.25">
      <c r="A79" s="11"/>
      <c r="B79" s="39"/>
      <c r="C79" s="1"/>
      <c r="D79" s="1"/>
      <c r="E79" s="1"/>
      <c r="F79" s="1"/>
      <c r="G79" s="8">
        <f>E79*F79</f>
        <v>0</v>
      </c>
    </row>
    <row r="80" spans="1:7" ht="20.25">
      <c r="A80" s="11"/>
      <c r="B80" s="39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22</v>
      </c>
      <c r="C81" s="35">
        <f>SUM(G69:G80)</f>
        <v>989.5</v>
      </c>
      <c r="D81" s="35"/>
      <c r="E81" s="4" t="s">
        <v>20</v>
      </c>
      <c r="F81" s="35">
        <f>E67-C81</f>
        <v>724.5</v>
      </c>
      <c r="G81" s="36"/>
    </row>
    <row r="82" spans="1:7" ht="20.25">
      <c r="A82" s="17"/>
      <c r="B82" s="23"/>
      <c r="C82" s="24"/>
      <c r="D82" s="24"/>
      <c r="E82" s="24"/>
      <c r="F82" s="24"/>
      <c r="G82" s="25"/>
    </row>
    <row r="83" spans="1:7" ht="20.25">
      <c r="A83" s="15"/>
      <c r="B83" s="26"/>
      <c r="C83" s="27"/>
      <c r="D83" s="27"/>
      <c r="E83" s="27"/>
      <c r="F83" s="27"/>
      <c r="G83" s="28"/>
    </row>
    <row r="84" spans="1:7" ht="20.25">
      <c r="A84" s="15"/>
      <c r="B84" s="29"/>
      <c r="C84" s="30"/>
      <c r="D84" s="30"/>
      <c r="E84" s="30"/>
      <c r="F84" s="30"/>
      <c r="G84" s="31"/>
    </row>
    <row r="85" spans="1:7" ht="20.25">
      <c r="A85" s="15"/>
      <c r="B85" s="29"/>
      <c r="C85" s="30"/>
      <c r="D85" s="30"/>
      <c r="E85" s="30"/>
      <c r="F85" s="30"/>
      <c r="G85" s="31"/>
    </row>
    <row r="86" spans="1:7" ht="20.25">
      <c r="A86" s="15"/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  <row r="88" ht="15" thickBot="1"/>
    <row r="89" spans="1:7" ht="20.25">
      <c r="A89" s="2" t="s">
        <v>1</v>
      </c>
      <c r="B89" s="49">
        <v>276</v>
      </c>
      <c r="C89" s="50"/>
      <c r="D89" s="51" t="s">
        <v>2</v>
      </c>
      <c r="E89" s="52"/>
      <c r="F89" s="53" t="s">
        <v>28</v>
      </c>
      <c r="G89" s="54"/>
    </row>
    <row r="90" spans="1:7" ht="20.25">
      <c r="A90" s="55" t="s">
        <v>61</v>
      </c>
      <c r="B90" s="56"/>
      <c r="C90" s="56"/>
      <c r="D90" s="56"/>
      <c r="E90" s="56"/>
      <c r="F90" s="56"/>
      <c r="G90" s="57"/>
    </row>
    <row r="91" spans="1:7" ht="21" thickBot="1">
      <c r="A91" s="14" t="s">
        <v>3</v>
      </c>
      <c r="B91" s="58" t="s">
        <v>68</v>
      </c>
      <c r="C91" s="59"/>
      <c r="D91" s="4" t="s">
        <v>4</v>
      </c>
      <c r="E91" s="35" t="s">
        <v>62</v>
      </c>
      <c r="F91" s="35"/>
      <c r="G91" s="36"/>
    </row>
    <row r="92" spans="1:7" ht="20.25">
      <c r="A92" s="5" t="s">
        <v>5</v>
      </c>
      <c r="B92" s="46" t="s">
        <v>6</v>
      </c>
      <c r="C92" s="46"/>
      <c r="D92" s="46"/>
      <c r="E92" s="46" t="s">
        <v>7</v>
      </c>
      <c r="F92" s="46"/>
      <c r="G92" s="47"/>
    </row>
    <row r="93" spans="1:7" ht="20.25">
      <c r="A93" s="7" t="s">
        <v>8</v>
      </c>
      <c r="B93" s="39" t="s">
        <v>52</v>
      </c>
      <c r="C93" s="39"/>
      <c r="D93" s="39"/>
      <c r="E93" s="39">
        <v>724.5</v>
      </c>
      <c r="F93" s="39"/>
      <c r="G93" s="48"/>
    </row>
    <row r="94" spans="1:7" ht="20.25">
      <c r="A94" s="7"/>
      <c r="B94" s="40" t="s">
        <v>63</v>
      </c>
      <c r="C94" s="41"/>
      <c r="D94" s="42"/>
      <c r="E94" s="43">
        <v>1200</v>
      </c>
      <c r="F94" s="44"/>
      <c r="G94" s="45"/>
    </row>
    <row r="95" spans="1:7" ht="21" thickBot="1">
      <c r="A95" s="9" t="s">
        <v>10</v>
      </c>
      <c r="B95" s="35" t="s">
        <v>11</v>
      </c>
      <c r="C95" s="35"/>
      <c r="D95" s="35"/>
      <c r="E95" s="35">
        <f>SUM(E93:G94)</f>
        <v>1924.5</v>
      </c>
      <c r="F95" s="35"/>
      <c r="G95" s="36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0" t="s">
        <v>64</v>
      </c>
      <c r="C97" s="1" t="s">
        <v>32</v>
      </c>
      <c r="D97" s="1" t="s">
        <v>33</v>
      </c>
      <c r="E97" s="1">
        <v>105</v>
      </c>
      <c r="F97" s="13">
        <v>3</v>
      </c>
      <c r="G97" s="8">
        <v>315</v>
      </c>
    </row>
    <row r="98" spans="1:7" ht="20.25">
      <c r="A98" s="7" t="s">
        <v>5</v>
      </c>
      <c r="B98" s="21"/>
      <c r="C98" s="1" t="s">
        <v>34</v>
      </c>
      <c r="D98" s="1" t="s">
        <v>35</v>
      </c>
      <c r="E98" s="1">
        <v>53.75</v>
      </c>
      <c r="F98" s="13">
        <v>2</v>
      </c>
      <c r="G98" s="8">
        <v>107.5</v>
      </c>
    </row>
    <row r="99" spans="1:7" ht="20.25">
      <c r="A99" s="7"/>
      <c r="B99" s="20"/>
      <c r="C99" s="1"/>
      <c r="D99" s="1"/>
      <c r="E99" s="1"/>
      <c r="F99" s="1"/>
      <c r="G99" s="8">
        <v>0</v>
      </c>
    </row>
    <row r="100" spans="1:7" ht="20.25">
      <c r="A100" s="7" t="s">
        <v>8</v>
      </c>
      <c r="B100" s="22" t="s">
        <v>65</v>
      </c>
      <c r="C100" s="1" t="s">
        <v>42</v>
      </c>
      <c r="D100" s="1"/>
      <c r="E100" s="1"/>
      <c r="F100" s="1"/>
      <c r="G100" s="8">
        <v>19.7</v>
      </c>
    </row>
    <row r="101" spans="1:7" ht="20.25">
      <c r="A101" s="7"/>
      <c r="B101" s="21"/>
      <c r="C101" s="1"/>
      <c r="D101" s="1"/>
      <c r="E101" s="1"/>
      <c r="F101" s="1"/>
      <c r="G101" s="8"/>
    </row>
    <row r="102" spans="1:7" ht="20.25">
      <c r="A102" s="7" t="s">
        <v>18</v>
      </c>
      <c r="B102" s="19" t="s">
        <v>66</v>
      </c>
      <c r="C102" s="1" t="s">
        <v>32</v>
      </c>
      <c r="D102" s="1" t="s">
        <v>33</v>
      </c>
      <c r="E102" s="1">
        <v>110</v>
      </c>
      <c r="F102" s="1">
        <v>3</v>
      </c>
      <c r="G102" s="8">
        <v>330</v>
      </c>
    </row>
    <row r="103" spans="1:7" ht="20.25">
      <c r="A103" s="7"/>
      <c r="B103" s="20"/>
      <c r="C103" s="1" t="s">
        <v>34</v>
      </c>
      <c r="D103" s="1" t="s">
        <v>35</v>
      </c>
      <c r="E103" s="1">
        <v>57.5</v>
      </c>
      <c r="F103" s="13">
        <v>2</v>
      </c>
      <c r="G103" s="8">
        <v>115</v>
      </c>
    </row>
    <row r="104" spans="1:7" ht="20.25">
      <c r="A104" s="7" t="s">
        <v>19</v>
      </c>
      <c r="B104" s="21" t="s">
        <v>67</v>
      </c>
      <c r="C104" s="1" t="s">
        <v>42</v>
      </c>
      <c r="D104" s="1"/>
      <c r="E104" s="1"/>
      <c r="F104" s="13"/>
      <c r="G104" s="8">
        <v>23.4</v>
      </c>
    </row>
    <row r="105" spans="1:7" ht="20.25">
      <c r="A105" s="7"/>
      <c r="B105" s="37"/>
      <c r="C105" s="1"/>
      <c r="D105" s="1"/>
      <c r="E105" s="1"/>
      <c r="F105" s="1"/>
      <c r="G105" s="8"/>
    </row>
    <row r="106" spans="1:7" ht="20.25">
      <c r="A106" s="7"/>
      <c r="B106" s="38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9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9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22</v>
      </c>
      <c r="C109" s="35">
        <f>SUM(G97:G108)</f>
        <v>910.6</v>
      </c>
      <c r="D109" s="35"/>
      <c r="E109" s="4" t="s">
        <v>20</v>
      </c>
      <c r="F109" s="35">
        <f>E95-C109</f>
        <v>1013.9</v>
      </c>
      <c r="G109" s="36"/>
    </row>
    <row r="110" spans="1:7" ht="20.25">
      <c r="A110" s="17"/>
      <c r="B110" s="23"/>
      <c r="C110" s="24"/>
      <c r="D110" s="24"/>
      <c r="E110" s="24"/>
      <c r="F110" s="24"/>
      <c r="G110" s="25"/>
    </row>
    <row r="111" spans="1:7" ht="20.25">
      <c r="A111" s="15"/>
      <c r="B111" s="26"/>
      <c r="C111" s="27"/>
      <c r="D111" s="27"/>
      <c r="E111" s="27"/>
      <c r="F111" s="27"/>
      <c r="G111" s="28"/>
    </row>
    <row r="112" spans="1:7" ht="20.25">
      <c r="A112" s="15"/>
      <c r="B112" s="29"/>
      <c r="C112" s="30"/>
      <c r="D112" s="30"/>
      <c r="E112" s="30"/>
      <c r="F112" s="30"/>
      <c r="G112" s="31"/>
    </row>
    <row r="113" spans="1:7" ht="20.25">
      <c r="A113" s="15"/>
      <c r="B113" s="29"/>
      <c r="C113" s="30"/>
      <c r="D113" s="30"/>
      <c r="E113" s="30"/>
      <c r="F113" s="30"/>
      <c r="G113" s="31"/>
    </row>
    <row r="114" spans="1:7" ht="20.25">
      <c r="A114" s="15"/>
      <c r="B114" s="29"/>
      <c r="C114" s="30"/>
      <c r="D114" s="30"/>
      <c r="E114" s="30"/>
      <c r="F114" s="30"/>
      <c r="G114" s="31"/>
    </row>
    <row r="115" spans="1:7" ht="21" thickBot="1">
      <c r="A115" s="16"/>
      <c r="B115" s="32"/>
      <c r="C115" s="33"/>
      <c r="D115" s="33"/>
      <c r="E115" s="33"/>
      <c r="F115" s="33"/>
      <c r="G115" s="34"/>
    </row>
    <row r="116" ht="15" thickBot="1"/>
    <row r="117" spans="1:7" ht="20.25">
      <c r="A117" s="2" t="s">
        <v>1</v>
      </c>
      <c r="B117" s="49">
        <v>276</v>
      </c>
      <c r="C117" s="50"/>
      <c r="D117" s="51" t="s">
        <v>2</v>
      </c>
      <c r="E117" s="52"/>
      <c r="F117" s="53" t="s">
        <v>28</v>
      </c>
      <c r="G117" s="54"/>
    </row>
    <row r="118" spans="1:7" ht="20.25">
      <c r="A118" s="55" t="s">
        <v>69</v>
      </c>
      <c r="B118" s="56"/>
      <c r="C118" s="56"/>
      <c r="D118" s="56"/>
      <c r="E118" s="56"/>
      <c r="F118" s="56"/>
      <c r="G118" s="57"/>
    </row>
    <row r="119" spans="1:7" ht="21" thickBot="1">
      <c r="A119" s="14" t="s">
        <v>3</v>
      </c>
      <c r="B119" s="58" t="s">
        <v>68</v>
      </c>
      <c r="C119" s="59"/>
      <c r="D119" s="4" t="s">
        <v>4</v>
      </c>
      <c r="E119" s="35" t="s">
        <v>70</v>
      </c>
      <c r="F119" s="35"/>
      <c r="G119" s="36"/>
    </row>
    <row r="120" spans="1:7" ht="20.25">
      <c r="A120" s="5" t="s">
        <v>5</v>
      </c>
      <c r="B120" s="46" t="s">
        <v>6</v>
      </c>
      <c r="C120" s="46"/>
      <c r="D120" s="46"/>
      <c r="E120" s="46" t="s">
        <v>7</v>
      </c>
      <c r="F120" s="46"/>
      <c r="G120" s="47"/>
    </row>
    <row r="121" spans="1:7" ht="20.25">
      <c r="A121" s="7" t="s">
        <v>8</v>
      </c>
      <c r="B121" s="39" t="s">
        <v>52</v>
      </c>
      <c r="C121" s="39"/>
      <c r="D121" s="39"/>
      <c r="E121" s="39">
        <v>1013.9</v>
      </c>
      <c r="F121" s="39"/>
      <c r="G121" s="48"/>
    </row>
    <row r="122" spans="1:7" ht="20.25">
      <c r="A122" s="7"/>
      <c r="B122" s="40" t="s">
        <v>71</v>
      </c>
      <c r="C122" s="41"/>
      <c r="D122" s="42"/>
      <c r="E122" s="43">
        <v>1200</v>
      </c>
      <c r="F122" s="44"/>
      <c r="G122" s="45"/>
    </row>
    <row r="123" spans="1:7" ht="21" thickBot="1">
      <c r="A123" s="9" t="s">
        <v>10</v>
      </c>
      <c r="B123" s="35" t="s">
        <v>11</v>
      </c>
      <c r="C123" s="35"/>
      <c r="D123" s="35"/>
      <c r="E123" s="35">
        <f>SUM(E121:G122)</f>
        <v>2213.9</v>
      </c>
      <c r="F123" s="35"/>
      <c r="G123" s="36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20" t="s">
        <v>72</v>
      </c>
      <c r="C125" s="1" t="s">
        <v>32</v>
      </c>
      <c r="D125" s="1" t="s">
        <v>33</v>
      </c>
      <c r="E125" s="1">
        <v>116</v>
      </c>
      <c r="F125" s="13">
        <v>3</v>
      </c>
      <c r="G125" s="8">
        <v>348</v>
      </c>
    </row>
    <row r="126" spans="1:7" ht="20.25">
      <c r="A126" s="7" t="s">
        <v>5</v>
      </c>
      <c r="B126" s="21"/>
      <c r="C126" s="1" t="s">
        <v>34</v>
      </c>
      <c r="D126" s="1" t="s">
        <v>35</v>
      </c>
      <c r="E126" s="1">
        <v>56</v>
      </c>
      <c r="F126" s="13">
        <v>2</v>
      </c>
      <c r="G126" s="8">
        <v>112</v>
      </c>
    </row>
    <row r="127" spans="1:7" ht="20.25">
      <c r="A127" s="7"/>
      <c r="B127" s="20" t="s">
        <v>73</v>
      </c>
      <c r="C127" s="1" t="s">
        <v>42</v>
      </c>
      <c r="D127" s="1"/>
      <c r="E127" s="1"/>
      <c r="F127" s="1"/>
      <c r="G127" s="8">
        <v>12.27</v>
      </c>
    </row>
    <row r="128" spans="1:7" ht="20.25">
      <c r="A128" s="7" t="s">
        <v>8</v>
      </c>
      <c r="B128" s="22"/>
      <c r="C128" s="1"/>
      <c r="D128" s="1"/>
      <c r="E128" s="1"/>
      <c r="F128" s="1"/>
      <c r="G128" s="8"/>
    </row>
    <row r="129" spans="1:7" ht="20.25">
      <c r="A129" s="7"/>
      <c r="B129" s="21"/>
      <c r="C129" s="1"/>
      <c r="D129" s="1"/>
      <c r="E129" s="1"/>
      <c r="F129" s="1"/>
      <c r="G129" s="8"/>
    </row>
    <row r="130" spans="1:7" ht="20.25">
      <c r="A130" s="7" t="s">
        <v>18</v>
      </c>
      <c r="B130" s="19"/>
      <c r="C130" s="1"/>
      <c r="D130" s="1"/>
      <c r="E130" s="1"/>
      <c r="F130" s="1"/>
      <c r="G130" s="8"/>
    </row>
    <row r="131" spans="1:7" ht="20.25">
      <c r="A131" s="7"/>
      <c r="B131" s="20"/>
      <c r="C131" s="1"/>
      <c r="D131" s="1"/>
      <c r="E131" s="1"/>
      <c r="F131" s="13"/>
      <c r="G131" s="8"/>
    </row>
    <row r="132" spans="1:7" ht="20.25">
      <c r="A132" s="7" t="s">
        <v>19</v>
      </c>
      <c r="B132" s="21"/>
      <c r="C132" s="1"/>
      <c r="D132" s="1"/>
      <c r="E132" s="1"/>
      <c r="F132" s="13"/>
      <c r="G132" s="8"/>
    </row>
    <row r="133" spans="1:7" ht="20.25">
      <c r="A133" s="7"/>
      <c r="B133" s="37"/>
      <c r="C133" s="1"/>
      <c r="D133" s="1"/>
      <c r="E133" s="1"/>
      <c r="F133" s="1"/>
      <c r="G133" s="8"/>
    </row>
    <row r="134" spans="1:7" ht="20.25">
      <c r="A134" s="7"/>
      <c r="B134" s="38"/>
      <c r="C134" s="1"/>
      <c r="D134" s="1"/>
      <c r="E134" s="1"/>
      <c r="F134" s="1"/>
      <c r="G134" s="8">
        <f>E134*F134</f>
        <v>0</v>
      </c>
    </row>
    <row r="135" spans="1:7" ht="20.25">
      <c r="A135" s="11"/>
      <c r="B135" s="39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39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22</v>
      </c>
      <c r="C137" s="35">
        <f>SUM(G125:G136)</f>
        <v>472.27</v>
      </c>
      <c r="D137" s="35"/>
      <c r="E137" s="4" t="s">
        <v>20</v>
      </c>
      <c r="F137" s="35">
        <f>E123-C137</f>
        <v>1741.63</v>
      </c>
      <c r="G137" s="36"/>
    </row>
    <row r="138" spans="1:7" ht="20.25">
      <c r="A138" s="17"/>
      <c r="B138" s="23"/>
      <c r="C138" s="24"/>
      <c r="D138" s="24"/>
      <c r="E138" s="24"/>
      <c r="F138" s="24"/>
      <c r="G138" s="25"/>
    </row>
    <row r="139" spans="1:7" ht="20.25">
      <c r="A139" s="15"/>
      <c r="B139" s="65" t="s">
        <v>74</v>
      </c>
      <c r="C139" s="27"/>
      <c r="D139" s="27"/>
      <c r="E139" s="27"/>
      <c r="F139" s="27"/>
      <c r="G139" s="28"/>
    </row>
    <row r="140" spans="1:7" ht="20.25">
      <c r="A140" s="15"/>
      <c r="B140" s="29"/>
      <c r="C140" s="30"/>
      <c r="D140" s="30"/>
      <c r="E140" s="30"/>
      <c r="F140" s="30"/>
      <c r="G140" s="31"/>
    </row>
    <row r="141" spans="1:7" ht="20.25">
      <c r="A141" s="15"/>
      <c r="B141" s="29"/>
      <c r="C141" s="30"/>
      <c r="D141" s="30"/>
      <c r="E141" s="30"/>
      <c r="F141" s="30"/>
      <c r="G141" s="31"/>
    </row>
    <row r="142" spans="1:7" ht="20.25">
      <c r="A142" s="15"/>
      <c r="B142" s="29"/>
      <c r="C142" s="30"/>
      <c r="D142" s="30"/>
      <c r="E142" s="30"/>
      <c r="F142" s="30"/>
      <c r="G142" s="31"/>
    </row>
    <row r="143" spans="1:7" ht="21" thickBot="1">
      <c r="A143" s="16"/>
      <c r="B143" s="32"/>
      <c r="C143" s="33"/>
      <c r="D143" s="33"/>
      <c r="E143" s="33"/>
      <c r="F143" s="33"/>
      <c r="G143" s="34"/>
    </row>
  </sheetData>
  <sheetProtection/>
  <mergeCells count="129">
    <mergeCell ref="B138:G138"/>
    <mergeCell ref="B139:G139"/>
    <mergeCell ref="B140:G140"/>
    <mergeCell ref="B141:G141"/>
    <mergeCell ref="B142:G142"/>
    <mergeCell ref="B143:G143"/>
    <mergeCell ref="B123:D123"/>
    <mergeCell ref="E123:G123"/>
    <mergeCell ref="B133:B134"/>
    <mergeCell ref="B135:B136"/>
    <mergeCell ref="C137:D137"/>
    <mergeCell ref="F137:G137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E66:G66"/>
    <mergeCell ref="B84:G84"/>
    <mergeCell ref="B85:G85"/>
    <mergeCell ref="B86:G86"/>
    <mergeCell ref="B87:G87"/>
    <mergeCell ref="B63:D63"/>
    <mergeCell ref="E63:G63"/>
    <mergeCell ref="B77:B78"/>
    <mergeCell ref="B79:B80"/>
    <mergeCell ref="C81:D81"/>
    <mergeCell ref="F81:G81"/>
    <mergeCell ref="B82:G82"/>
    <mergeCell ref="B83:G83"/>
    <mergeCell ref="B64:D64"/>
    <mergeCell ref="E64:G64"/>
    <mergeCell ref="B67:D67"/>
    <mergeCell ref="E67:G67"/>
    <mergeCell ref="B65:D65"/>
    <mergeCell ref="B66:D66"/>
    <mergeCell ref="E65:G65"/>
    <mergeCell ref="B60:C60"/>
    <mergeCell ref="E60:G60"/>
    <mergeCell ref="B61:D61"/>
    <mergeCell ref="E61:G61"/>
    <mergeCell ref="B62:D62"/>
    <mergeCell ref="E62:G62"/>
    <mergeCell ref="B58:C58"/>
    <mergeCell ref="D58:E58"/>
    <mergeCell ref="F58:G58"/>
    <mergeCell ref="E5:G5"/>
    <mergeCell ref="A3:G3"/>
    <mergeCell ref="A59:G59"/>
    <mergeCell ref="B7:D7"/>
    <mergeCell ref="E7:G7"/>
    <mergeCell ref="B24:G24"/>
    <mergeCell ref="F22:G22"/>
    <mergeCell ref="A1:G1"/>
    <mergeCell ref="B2:C2"/>
    <mergeCell ref="D2:E2"/>
    <mergeCell ref="F2:G2"/>
    <mergeCell ref="B5:D5"/>
    <mergeCell ref="B23:G23"/>
    <mergeCell ref="E4:G4"/>
    <mergeCell ref="B4:C4"/>
    <mergeCell ref="B18:B19"/>
    <mergeCell ref="C22:D22"/>
    <mergeCell ref="E8:G8"/>
    <mergeCell ref="B6:D6"/>
    <mergeCell ref="E6:G6"/>
    <mergeCell ref="B20:B21"/>
    <mergeCell ref="B25:G25"/>
    <mergeCell ref="B32:C32"/>
    <mergeCell ref="E32:G32"/>
    <mergeCell ref="B8:D8"/>
    <mergeCell ref="B28:G28"/>
    <mergeCell ref="B27:G27"/>
    <mergeCell ref="B30:C30"/>
    <mergeCell ref="D30:E30"/>
    <mergeCell ref="F30:G30"/>
    <mergeCell ref="B33:D33"/>
    <mergeCell ref="E33:G33"/>
    <mergeCell ref="B26:G26"/>
    <mergeCell ref="B34:D34"/>
    <mergeCell ref="E34:G34"/>
    <mergeCell ref="B35:D35"/>
    <mergeCell ref="E35:G35"/>
    <mergeCell ref="A31:G31"/>
    <mergeCell ref="B55:G55"/>
    <mergeCell ref="B36:D36"/>
    <mergeCell ref="E36:G36"/>
    <mergeCell ref="B38:B39"/>
    <mergeCell ref="B40:B41"/>
    <mergeCell ref="B56:G56"/>
    <mergeCell ref="F50:G50"/>
    <mergeCell ref="B51:G51"/>
    <mergeCell ref="B52:G52"/>
    <mergeCell ref="B53:G53"/>
    <mergeCell ref="B46:B47"/>
    <mergeCell ref="B48:B49"/>
    <mergeCell ref="C50:D50"/>
    <mergeCell ref="B54:G54"/>
    <mergeCell ref="B89:C89"/>
    <mergeCell ref="D89:E89"/>
    <mergeCell ref="F89:G89"/>
    <mergeCell ref="A90:G90"/>
    <mergeCell ref="B91:C91"/>
    <mergeCell ref="E91:G91"/>
    <mergeCell ref="B94:D94"/>
    <mergeCell ref="E94:G94"/>
    <mergeCell ref="B92:D92"/>
    <mergeCell ref="E92:G92"/>
    <mergeCell ref="B93:D93"/>
    <mergeCell ref="E93:G93"/>
    <mergeCell ref="B95:D95"/>
    <mergeCell ref="E95:G95"/>
    <mergeCell ref="B105:B106"/>
    <mergeCell ref="B107:B108"/>
    <mergeCell ref="C109:D109"/>
    <mergeCell ref="F109:G109"/>
    <mergeCell ref="B110:G110"/>
    <mergeCell ref="B111:G111"/>
    <mergeCell ref="B112:G112"/>
    <mergeCell ref="B113:G113"/>
    <mergeCell ref="B114:G114"/>
    <mergeCell ref="B115:G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2017-10-12T03:08:10Z</dcterms:modified>
  <cp:category/>
  <cp:version/>
  <cp:contentType/>
  <cp:contentStatus/>
</cp:coreProperties>
</file>