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<sst xmlns="http://schemas.openxmlformats.org/spreadsheetml/2006/main" count="179" uniqueCount="66">
  <si>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</si>
  <si>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</si>
  <si>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</si>
  <si>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</si>
  <si>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</si>
  <si>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</si>
  <si>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</si>
  <si>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</si>
  <si>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</si>
  <si>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</si>
  <si>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</si>
  <si>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</si>
  <si>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</si>
  <si>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</si>
  <si>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</si>
  <si>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</si>
  <si>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</si>
  <si>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</si>
  <si>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</si>
  <si>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</si>
  <si>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</si>
  <si>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</si>
  <si>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</si>
  <si>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</si>
  <si>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</si>
  <si>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</si>
  <si>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</si>
  <si>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2013.8.1-2014.8.1</t>
  </si>
  <si>
    <t>白玛居勉</t>
  </si>
  <si>
    <t>日本东京小小熊</t>
  </si>
  <si>
    <t>2013.8.12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</si>
  <si>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</si>
  <si>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</si>
  <si>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</si>
  <si>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</si>
  <si>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</si>
  <si>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</si>
  <si>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</si>
  <si>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</si>
  <si>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</si>
  <si>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</si>
  <si>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</si>
  <si>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第二轮助养</t>
  </si>
  <si>
    <t>2014.8.1-2015.8.1</t>
  </si>
  <si>
    <r>
      <t>2</t>
    </r>
    <r>
      <rPr>
        <sz val="16"/>
        <rFont val="宋体"/>
        <family val="0"/>
      </rPr>
      <t>014.7.25</t>
    </r>
  </si>
  <si>
    <t>上轮结转</t>
  </si>
  <si>
    <t>14.11.10</t>
  </si>
  <si>
    <t>棉鞋</t>
  </si>
  <si>
    <t>14.11.28</t>
  </si>
  <si>
    <t>15.6.8</t>
  </si>
  <si>
    <t>第三轮助养</t>
  </si>
  <si>
    <t>2015.10.1-2016.10.1</t>
  </si>
  <si>
    <t>2015.10.4</t>
  </si>
  <si>
    <t>15.11.18</t>
  </si>
  <si>
    <t>羽绒服</t>
  </si>
  <si>
    <t>15.12.10</t>
  </si>
  <si>
    <t>16.6.12</t>
  </si>
  <si>
    <t>16.6.18</t>
  </si>
  <si>
    <t>第四轮助养</t>
  </si>
  <si>
    <t>2016.10.15</t>
  </si>
  <si>
    <t>2016.10.1-2017.10.1</t>
  </si>
  <si>
    <t>16.11.26</t>
  </si>
  <si>
    <t>16.12.10</t>
  </si>
  <si>
    <t>17.5.4</t>
  </si>
  <si>
    <t>17.5.7</t>
  </si>
  <si>
    <t>2017.7，孩子小学毕业，不再继续助养，余款转助浪多都呷措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</si>
</sst>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2">
      <selection activeCell="J99" sqref="J9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4">
        <v>279</v>
      </c>
      <c r="C2" s="45"/>
      <c r="D2" s="46" t="s">
        <v>2</v>
      </c>
      <c r="E2" s="47"/>
      <c r="F2" s="48" t="s">
        <v>28</v>
      </c>
      <c r="G2" s="49"/>
    </row>
    <row r="3" spans="1:7" ht="20.25">
      <c r="A3" s="50" t="s">
        <v>21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29</v>
      </c>
      <c r="C4" s="54"/>
      <c r="D4" s="4" t="s">
        <v>4</v>
      </c>
      <c r="E4" s="36" t="s">
        <v>27</v>
      </c>
      <c r="F4" s="36"/>
      <c r="G4" s="37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57" t="s">
        <v>30</v>
      </c>
      <c r="C6" s="40"/>
      <c r="D6" s="40"/>
      <c r="E6" s="40">
        <v>1200</v>
      </c>
      <c r="F6" s="40"/>
      <c r="G6" s="43"/>
    </row>
    <row r="7" spans="1:7" ht="20.25">
      <c r="A7" s="7" t="s">
        <v>9</v>
      </c>
      <c r="B7" s="40"/>
      <c r="C7" s="40"/>
      <c r="D7" s="40"/>
      <c r="E7" s="40"/>
      <c r="F7" s="40"/>
      <c r="G7" s="43"/>
    </row>
    <row r="8" spans="1:7" ht="21" thickBot="1">
      <c r="A8" s="9" t="s">
        <v>10</v>
      </c>
      <c r="B8" s="36" t="s">
        <v>11</v>
      </c>
      <c r="C8" s="36"/>
      <c r="D8" s="36"/>
      <c r="E8" s="36">
        <f>E6+E7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8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39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40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40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40"/>
      <c r="C20" s="1"/>
      <c r="D20" s="1"/>
      <c r="E20" s="1"/>
      <c r="F20" s="1"/>
      <c r="G20" s="8">
        <f>E20*F20</f>
        <v>0</v>
      </c>
    </row>
    <row r="21" spans="1:7" ht="20.25">
      <c r="A21" s="11"/>
      <c r="B21" s="4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6">
        <f>SUM(G10:G21)</f>
        <v>1093</v>
      </c>
      <c r="D22" s="36"/>
      <c r="E22" s="4" t="s">
        <v>20</v>
      </c>
      <c r="F22" s="36">
        <f>E8-C22</f>
        <v>107</v>
      </c>
      <c r="G22" s="37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32"/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 t="s">
        <v>1</v>
      </c>
      <c r="B30" s="44">
        <v>279</v>
      </c>
      <c r="C30" s="45"/>
      <c r="D30" s="46" t="s">
        <v>2</v>
      </c>
      <c r="E30" s="47"/>
      <c r="F30" s="48" t="s">
        <v>28</v>
      </c>
      <c r="G30" s="49"/>
    </row>
    <row r="31" spans="1:7" ht="20.25">
      <c r="A31" s="50" t="s">
        <v>42</v>
      </c>
      <c r="B31" s="51"/>
      <c r="C31" s="51"/>
      <c r="D31" s="51"/>
      <c r="E31" s="51"/>
      <c r="F31" s="51"/>
      <c r="G31" s="52"/>
    </row>
    <row r="32" spans="1:7" ht="21" thickBot="1">
      <c r="A32" s="14" t="s">
        <v>3</v>
      </c>
      <c r="B32" s="53" t="s">
        <v>29</v>
      </c>
      <c r="C32" s="54"/>
      <c r="D32" s="4" t="s">
        <v>4</v>
      </c>
      <c r="E32" s="36" t="s">
        <v>43</v>
      </c>
      <c r="F32" s="36"/>
      <c r="G32" s="37"/>
    </row>
    <row r="33" spans="1:7" ht="20.25">
      <c r="A33" s="5" t="s">
        <v>5</v>
      </c>
      <c r="B33" s="41" t="s">
        <v>6</v>
      </c>
      <c r="C33" s="41"/>
      <c r="D33" s="41"/>
      <c r="E33" s="41" t="s">
        <v>7</v>
      </c>
      <c r="F33" s="41"/>
      <c r="G33" s="42"/>
    </row>
    <row r="34" spans="1:7" ht="20.25">
      <c r="A34" s="7" t="s">
        <v>8</v>
      </c>
      <c r="B34" s="40" t="s">
        <v>44</v>
      </c>
      <c r="C34" s="40"/>
      <c r="D34" s="40"/>
      <c r="E34" s="40">
        <v>1200</v>
      </c>
      <c r="F34" s="40"/>
      <c r="G34" s="43"/>
    </row>
    <row r="35" spans="1:7" ht="20.25">
      <c r="A35" s="7" t="s">
        <v>9</v>
      </c>
      <c r="B35" s="40" t="s">
        <v>45</v>
      </c>
      <c r="C35" s="40"/>
      <c r="D35" s="40"/>
      <c r="E35" s="40">
        <v>107</v>
      </c>
      <c r="F35" s="40"/>
      <c r="G35" s="43"/>
    </row>
    <row r="36" spans="1:7" ht="21" thickBot="1">
      <c r="A36" s="9" t="s">
        <v>10</v>
      </c>
      <c r="B36" s="36" t="s">
        <v>11</v>
      </c>
      <c r="C36" s="36"/>
      <c r="D36" s="36"/>
      <c r="E36" s="36">
        <f>E34+E35</f>
        <v>1307</v>
      </c>
      <c r="F36" s="36"/>
      <c r="G36" s="3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8" t="s">
        <v>46</v>
      </c>
      <c r="C38" s="1" t="s">
        <v>47</v>
      </c>
      <c r="D38" s="1"/>
      <c r="E38" s="1">
        <v>20</v>
      </c>
      <c r="F38" s="13">
        <v>1</v>
      </c>
      <c r="G38" s="8">
        <f>E38*F38</f>
        <v>20</v>
      </c>
    </row>
    <row r="39" spans="1:7" ht="20.25">
      <c r="A39" s="7" t="s">
        <v>5</v>
      </c>
      <c r="B39" s="39"/>
      <c r="C39" s="1"/>
      <c r="D39" s="1"/>
      <c r="E39" s="1"/>
      <c r="F39" s="13"/>
      <c r="G39" s="8">
        <f>E39*F39</f>
        <v>0</v>
      </c>
    </row>
    <row r="40" spans="1:7" ht="20.25">
      <c r="A40" s="7"/>
      <c r="B40" s="38" t="s">
        <v>48</v>
      </c>
      <c r="C40" s="1" t="s">
        <v>31</v>
      </c>
      <c r="D40" s="1" t="s">
        <v>32</v>
      </c>
      <c r="E40" s="1">
        <v>100</v>
      </c>
      <c r="F40" s="1">
        <v>4</v>
      </c>
      <c r="G40" s="8">
        <v>400</v>
      </c>
    </row>
    <row r="41" spans="1:7" ht="20.25">
      <c r="A41" s="7" t="s">
        <v>8</v>
      </c>
      <c r="B41" s="39"/>
      <c r="C41" s="1" t="s">
        <v>33</v>
      </c>
      <c r="D41" s="1" t="s">
        <v>34</v>
      </c>
      <c r="E41" s="1">
        <v>55</v>
      </c>
      <c r="F41" s="1">
        <v>2</v>
      </c>
      <c r="G41" s="8">
        <v>110</v>
      </c>
    </row>
    <row r="42" spans="1:7" ht="20.25">
      <c r="A42" s="7"/>
      <c r="B42" s="19" t="s">
        <v>48</v>
      </c>
      <c r="C42" s="1" t="s">
        <v>41</v>
      </c>
      <c r="D42" s="1"/>
      <c r="E42" s="1"/>
      <c r="F42" s="1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 t="s">
        <v>49</v>
      </c>
      <c r="C44" s="1" t="s">
        <v>31</v>
      </c>
      <c r="D44" s="1" t="s">
        <v>32</v>
      </c>
      <c r="E44" s="1">
        <v>105</v>
      </c>
      <c r="F44" s="13">
        <v>3</v>
      </c>
      <c r="G44" s="8">
        <f>E44*F44</f>
        <v>315</v>
      </c>
    </row>
    <row r="45" spans="1:7" ht="20.25">
      <c r="A45" s="7" t="s">
        <v>19</v>
      </c>
      <c r="B45" s="21"/>
      <c r="C45" s="1" t="s">
        <v>33</v>
      </c>
      <c r="D45" s="1" t="s">
        <v>34</v>
      </c>
      <c r="E45" s="1">
        <v>52.5</v>
      </c>
      <c r="F45" s="13">
        <v>2</v>
      </c>
      <c r="G45" s="8">
        <f>E45*F45</f>
        <v>105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6">
        <f>SUM(G38:G49)</f>
        <v>960</v>
      </c>
      <c r="D50" s="36"/>
      <c r="E50" s="4" t="s">
        <v>20</v>
      </c>
      <c r="F50" s="36">
        <f>E36-C50</f>
        <v>347</v>
      </c>
      <c r="G50" s="37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/>
      <c r="B52" s="26"/>
      <c r="C52" s="27"/>
      <c r="D52" s="27"/>
      <c r="E52" s="27"/>
      <c r="F52" s="27"/>
      <c r="G52" s="28"/>
    </row>
    <row r="53" spans="1:7" ht="20.25">
      <c r="A53" s="15"/>
      <c r="B53" s="32"/>
      <c r="C53" s="30"/>
      <c r="D53" s="30"/>
      <c r="E53" s="30"/>
      <c r="F53" s="30"/>
      <c r="G53" s="31"/>
    </row>
    <row r="54" spans="1:7" ht="20.25">
      <c r="A54" s="15"/>
      <c r="B54" s="32"/>
      <c r="C54" s="30"/>
      <c r="D54" s="30"/>
      <c r="E54" s="30"/>
      <c r="F54" s="30"/>
      <c r="G54" s="31"/>
    </row>
    <row r="55" spans="1:7" ht="20.25">
      <c r="A55" s="15"/>
      <c r="B55" s="32"/>
      <c r="C55" s="30"/>
      <c r="D55" s="30"/>
      <c r="E55" s="30"/>
      <c r="F55" s="30"/>
      <c r="G55" s="31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 t="s">
        <v>1</v>
      </c>
      <c r="B58" s="44">
        <v>279</v>
      </c>
      <c r="C58" s="45"/>
      <c r="D58" s="46" t="s">
        <v>2</v>
      </c>
      <c r="E58" s="47"/>
      <c r="F58" s="48" t="s">
        <v>28</v>
      </c>
      <c r="G58" s="49"/>
    </row>
    <row r="59" spans="1:7" ht="20.25">
      <c r="A59" s="50" t="s">
        <v>50</v>
      </c>
      <c r="B59" s="51"/>
      <c r="C59" s="51"/>
      <c r="D59" s="51"/>
      <c r="E59" s="51"/>
      <c r="F59" s="51"/>
      <c r="G59" s="52"/>
    </row>
    <row r="60" spans="1:7" ht="21" thickBot="1">
      <c r="A60" s="14" t="s">
        <v>3</v>
      </c>
      <c r="B60" s="53" t="s">
        <v>29</v>
      </c>
      <c r="C60" s="54"/>
      <c r="D60" s="4" t="s">
        <v>4</v>
      </c>
      <c r="E60" s="36" t="s">
        <v>51</v>
      </c>
      <c r="F60" s="36"/>
      <c r="G60" s="37"/>
    </row>
    <row r="61" spans="1:7" ht="20.25">
      <c r="A61" s="5" t="s">
        <v>5</v>
      </c>
      <c r="B61" s="41" t="s">
        <v>6</v>
      </c>
      <c r="C61" s="41"/>
      <c r="D61" s="41"/>
      <c r="E61" s="41" t="s">
        <v>7</v>
      </c>
      <c r="F61" s="41"/>
      <c r="G61" s="42"/>
    </row>
    <row r="62" spans="1:7" ht="20.25">
      <c r="A62" s="7" t="s">
        <v>8</v>
      </c>
      <c r="B62" s="40" t="s">
        <v>52</v>
      </c>
      <c r="C62" s="40"/>
      <c r="D62" s="40"/>
      <c r="E62" s="40">
        <v>1200</v>
      </c>
      <c r="F62" s="40"/>
      <c r="G62" s="43"/>
    </row>
    <row r="63" spans="1:7" ht="20.25">
      <c r="A63" s="7" t="s">
        <v>9</v>
      </c>
      <c r="B63" s="40" t="s">
        <v>45</v>
      </c>
      <c r="C63" s="40"/>
      <c r="D63" s="40"/>
      <c r="E63" s="40">
        <v>347</v>
      </c>
      <c r="F63" s="40"/>
      <c r="G63" s="43"/>
    </row>
    <row r="64" spans="1:7" ht="21" thickBot="1">
      <c r="A64" s="9" t="s">
        <v>10</v>
      </c>
      <c r="B64" s="36" t="s">
        <v>11</v>
      </c>
      <c r="C64" s="36"/>
      <c r="D64" s="36"/>
      <c r="E64" s="36">
        <f>E62+E63</f>
        <v>1547</v>
      </c>
      <c r="F64" s="36"/>
      <c r="G64" s="3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0" t="s">
        <v>53</v>
      </c>
      <c r="C66" s="1" t="s">
        <v>31</v>
      </c>
      <c r="D66" s="1" t="s">
        <v>32</v>
      </c>
      <c r="E66" s="1">
        <v>105</v>
      </c>
      <c r="F66" s="13">
        <v>4</v>
      </c>
      <c r="G66" s="8">
        <v>420</v>
      </c>
    </row>
    <row r="67" spans="1:7" ht="20.25">
      <c r="A67" s="7" t="s">
        <v>5</v>
      </c>
      <c r="B67" s="22"/>
      <c r="C67" s="1" t="s">
        <v>33</v>
      </c>
      <c r="D67" s="1" t="s">
        <v>34</v>
      </c>
      <c r="E67" s="1">
        <v>52.5</v>
      </c>
      <c r="F67" s="13">
        <v>2</v>
      </c>
      <c r="G67" s="8">
        <v>105</v>
      </c>
    </row>
    <row r="68" spans="1:7" ht="20.25">
      <c r="A68" s="7"/>
      <c r="B68" s="22"/>
      <c r="C68" s="1" t="s">
        <v>54</v>
      </c>
      <c r="D68" s="1"/>
      <c r="E68" s="1">
        <v>25</v>
      </c>
      <c r="F68" s="1">
        <v>1</v>
      </c>
      <c r="G68" s="8">
        <v>25</v>
      </c>
    </row>
    <row r="69" spans="1:7" ht="20.25">
      <c r="A69" s="7" t="s">
        <v>8</v>
      </c>
      <c r="B69" s="21" t="s">
        <v>55</v>
      </c>
      <c r="C69" s="1" t="s">
        <v>41</v>
      </c>
      <c r="D69" s="1"/>
      <c r="E69" s="1"/>
      <c r="F69" s="1"/>
      <c r="G69" s="8">
        <v>19.5</v>
      </c>
    </row>
    <row r="70" spans="1:7" ht="20.25">
      <c r="A70" s="7"/>
      <c r="B70" s="19" t="s">
        <v>56</v>
      </c>
      <c r="C70" s="1" t="s">
        <v>31</v>
      </c>
      <c r="D70" s="1" t="s">
        <v>32</v>
      </c>
      <c r="E70" s="1">
        <v>105</v>
      </c>
      <c r="F70" s="1">
        <v>3</v>
      </c>
      <c r="G70" s="8">
        <v>315</v>
      </c>
    </row>
    <row r="71" spans="1:7" ht="20.25">
      <c r="A71" s="7" t="s">
        <v>18</v>
      </c>
      <c r="B71" s="19"/>
      <c r="C71" s="1" t="s">
        <v>33</v>
      </c>
      <c r="D71" s="1" t="s">
        <v>34</v>
      </c>
      <c r="E71" s="1">
        <v>53.75</v>
      </c>
      <c r="F71" s="1">
        <v>2</v>
      </c>
      <c r="G71" s="8">
        <v>107.5</v>
      </c>
    </row>
    <row r="72" spans="1:7" ht="20.25">
      <c r="A72" s="7"/>
      <c r="B72" s="20"/>
      <c r="C72" s="1"/>
      <c r="D72" s="1"/>
      <c r="E72" s="1"/>
      <c r="F72" s="13"/>
      <c r="G72" s="8">
        <v>0</v>
      </c>
    </row>
    <row r="73" spans="1:7" ht="20.25">
      <c r="A73" s="7" t="s">
        <v>19</v>
      </c>
      <c r="B73" s="21" t="s">
        <v>57</v>
      </c>
      <c r="C73" s="1" t="s">
        <v>41</v>
      </c>
      <c r="D73" s="1"/>
      <c r="E73" s="1"/>
      <c r="F73" s="13"/>
      <c r="G73" s="8">
        <v>19.7</v>
      </c>
    </row>
    <row r="74" spans="1:7" ht="20.25">
      <c r="A74" s="7"/>
      <c r="B74" s="38"/>
      <c r="C74" s="1"/>
      <c r="D74" s="1"/>
      <c r="E74" s="1"/>
      <c r="F74" s="1"/>
      <c r="G74" s="8"/>
    </row>
    <row r="75" spans="1:7" ht="20.25">
      <c r="A75" s="7"/>
      <c r="B75" s="39"/>
      <c r="C75" s="1"/>
      <c r="D75" s="1"/>
      <c r="E75" s="1"/>
      <c r="F75" s="1"/>
      <c r="G75" s="8">
        <f>E75*F75</f>
        <v>0</v>
      </c>
    </row>
    <row r="76" spans="1:7" ht="20.25">
      <c r="A76" s="11"/>
      <c r="B76" s="40"/>
      <c r="C76" s="1"/>
      <c r="D76" s="1"/>
      <c r="E76" s="1"/>
      <c r="F76" s="1"/>
      <c r="G76" s="8">
        <f>E76*F76</f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6">
        <f>SUM(G66:G77)</f>
        <v>1011.7</v>
      </c>
      <c r="D78" s="36"/>
      <c r="E78" s="4" t="s">
        <v>20</v>
      </c>
      <c r="F78" s="36">
        <f>E64-C78</f>
        <v>535.3</v>
      </c>
      <c r="G78" s="37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/>
      <c r="B80" s="26"/>
      <c r="C80" s="27"/>
      <c r="D80" s="27"/>
      <c r="E80" s="27"/>
      <c r="F80" s="27"/>
      <c r="G80" s="28"/>
    </row>
    <row r="81" spans="1:7" ht="20.25">
      <c r="A81" s="15"/>
      <c r="B81" s="32"/>
      <c r="C81" s="30"/>
      <c r="D81" s="30"/>
      <c r="E81" s="30"/>
      <c r="F81" s="30"/>
      <c r="G81" s="31"/>
    </row>
    <row r="82" spans="1:7" ht="20.25">
      <c r="A82" s="15"/>
      <c r="B82" s="32"/>
      <c r="C82" s="30"/>
      <c r="D82" s="30"/>
      <c r="E82" s="30"/>
      <c r="F82" s="30"/>
      <c r="G82" s="31"/>
    </row>
    <row r="83" spans="1:7" ht="20.25">
      <c r="A83" s="15"/>
      <c r="B83" s="32"/>
      <c r="C83" s="30"/>
      <c r="D83" s="30"/>
      <c r="E83" s="30"/>
      <c r="F83" s="30"/>
      <c r="G83" s="31"/>
    </row>
    <row r="84" spans="1:7" ht="21" thickBot="1">
      <c r="A84" s="16"/>
      <c r="B84" s="33"/>
      <c r="C84" s="34"/>
      <c r="D84" s="34"/>
      <c r="E84" s="34"/>
      <c r="F84" s="34"/>
      <c r="G84" s="35"/>
    </row>
    <row r="85" ht="15" thickBot="1"/>
    <row r="86" spans="1:7" ht="20.25">
      <c r="A86" s="2" t="s">
        <v>1</v>
      </c>
      <c r="B86" s="44">
        <v>279</v>
      </c>
      <c r="C86" s="45"/>
      <c r="D86" s="46" t="s">
        <v>2</v>
      </c>
      <c r="E86" s="47"/>
      <c r="F86" s="48" t="s">
        <v>28</v>
      </c>
      <c r="G86" s="49"/>
    </row>
    <row r="87" spans="1:7" ht="20.25">
      <c r="A87" s="50" t="s">
        <v>58</v>
      </c>
      <c r="B87" s="51"/>
      <c r="C87" s="51"/>
      <c r="D87" s="51"/>
      <c r="E87" s="51"/>
      <c r="F87" s="51"/>
      <c r="G87" s="52"/>
    </row>
    <row r="88" spans="1:7" ht="21" thickBot="1">
      <c r="A88" s="14" t="s">
        <v>3</v>
      </c>
      <c r="B88" s="53" t="s">
        <v>29</v>
      </c>
      <c r="C88" s="54"/>
      <c r="D88" s="4" t="s">
        <v>4</v>
      </c>
      <c r="E88" s="36" t="s">
        <v>60</v>
      </c>
      <c r="F88" s="36"/>
      <c r="G88" s="37"/>
    </row>
    <row r="89" spans="1:7" ht="20.25">
      <c r="A89" s="5" t="s">
        <v>5</v>
      </c>
      <c r="B89" s="41" t="s">
        <v>6</v>
      </c>
      <c r="C89" s="41"/>
      <c r="D89" s="41"/>
      <c r="E89" s="41" t="s">
        <v>7</v>
      </c>
      <c r="F89" s="41"/>
      <c r="G89" s="42"/>
    </row>
    <row r="90" spans="1:7" ht="20.25">
      <c r="A90" s="7" t="s">
        <v>8</v>
      </c>
      <c r="B90" s="40" t="s">
        <v>59</v>
      </c>
      <c r="C90" s="40"/>
      <c r="D90" s="40"/>
      <c r="E90" s="40">
        <v>1200</v>
      </c>
      <c r="F90" s="40"/>
      <c r="G90" s="43"/>
    </row>
    <row r="91" spans="1:7" ht="20.25">
      <c r="A91" s="7" t="s">
        <v>9</v>
      </c>
      <c r="B91" s="40" t="s">
        <v>45</v>
      </c>
      <c r="C91" s="40"/>
      <c r="D91" s="40"/>
      <c r="E91" s="40">
        <v>535.3</v>
      </c>
      <c r="F91" s="40"/>
      <c r="G91" s="43"/>
    </row>
    <row r="92" spans="1:7" ht="21" thickBot="1">
      <c r="A92" s="9" t="s">
        <v>10</v>
      </c>
      <c r="B92" s="36" t="s">
        <v>11</v>
      </c>
      <c r="C92" s="36"/>
      <c r="D92" s="36"/>
      <c r="E92" s="36">
        <f>E90+E91</f>
        <v>1735.3</v>
      </c>
      <c r="F92" s="36"/>
      <c r="G92" s="37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61</v>
      </c>
      <c r="C94" s="1" t="s">
        <v>31</v>
      </c>
      <c r="D94" s="1" t="s">
        <v>32</v>
      </c>
      <c r="E94" s="1">
        <v>110</v>
      </c>
      <c r="F94" s="13">
        <v>3</v>
      </c>
      <c r="G94" s="8">
        <v>330</v>
      </c>
    </row>
    <row r="95" spans="1:7" ht="20.25">
      <c r="A95" s="7" t="s">
        <v>5</v>
      </c>
      <c r="B95" s="22"/>
      <c r="C95" s="1" t="s">
        <v>33</v>
      </c>
      <c r="D95" s="1" t="s">
        <v>34</v>
      </c>
      <c r="E95" s="1">
        <v>57.5</v>
      </c>
      <c r="F95" s="13">
        <v>2</v>
      </c>
      <c r="G95" s="8">
        <v>115</v>
      </c>
    </row>
    <row r="96" spans="1:7" ht="20.25">
      <c r="A96" s="7"/>
      <c r="B96" s="22" t="s">
        <v>62</v>
      </c>
      <c r="C96" s="1" t="s">
        <v>41</v>
      </c>
      <c r="D96" s="1"/>
      <c r="E96" s="1"/>
      <c r="F96" s="1"/>
      <c r="G96" s="8">
        <v>23.4</v>
      </c>
    </row>
    <row r="97" spans="1:7" ht="20.25">
      <c r="A97" s="7" t="s">
        <v>8</v>
      </c>
      <c r="B97" s="21" t="s">
        <v>63</v>
      </c>
      <c r="C97" s="1" t="s">
        <v>31</v>
      </c>
      <c r="D97" s="1" t="s">
        <v>32</v>
      </c>
      <c r="E97" s="1">
        <v>116</v>
      </c>
      <c r="F97" s="1">
        <v>3</v>
      </c>
      <c r="G97" s="8">
        <v>348</v>
      </c>
    </row>
    <row r="98" spans="1:7" ht="20.25">
      <c r="A98" s="7"/>
      <c r="B98" s="19"/>
      <c r="C98" s="1" t="s">
        <v>33</v>
      </c>
      <c r="D98" s="1" t="s">
        <v>34</v>
      </c>
      <c r="E98" s="1">
        <v>56</v>
      </c>
      <c r="F98" s="1">
        <v>2</v>
      </c>
      <c r="G98" s="8">
        <v>112</v>
      </c>
    </row>
    <row r="99" spans="1:7" ht="20.25">
      <c r="A99" s="7" t="s">
        <v>18</v>
      </c>
      <c r="B99" s="19" t="s">
        <v>64</v>
      </c>
      <c r="C99" s="1" t="s">
        <v>41</v>
      </c>
      <c r="D99" s="1"/>
      <c r="E99" s="1"/>
      <c r="F99" s="1"/>
      <c r="G99" s="8">
        <v>12.27</v>
      </c>
    </row>
    <row r="100" spans="1:7" ht="20.25">
      <c r="A100" s="7"/>
      <c r="B100" s="20"/>
      <c r="C100" s="1"/>
      <c r="D100" s="1"/>
      <c r="E100" s="1"/>
      <c r="F100" s="13"/>
      <c r="G100" s="8"/>
    </row>
    <row r="101" spans="1:7" ht="20.25">
      <c r="A101" s="7" t="s">
        <v>19</v>
      </c>
      <c r="B101" s="21"/>
      <c r="C101" s="1"/>
      <c r="D101" s="1"/>
      <c r="E101" s="1"/>
      <c r="F101" s="13"/>
      <c r="G101" s="8"/>
    </row>
    <row r="102" spans="1:7" ht="20.25">
      <c r="A102" s="7"/>
      <c r="B102" s="38"/>
      <c r="C102" s="1"/>
      <c r="D102" s="1"/>
      <c r="E102" s="1"/>
      <c r="F102" s="1"/>
      <c r="G102" s="8"/>
    </row>
    <row r="103" spans="1:7" ht="20.25">
      <c r="A103" s="7"/>
      <c r="B103" s="39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40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40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6">
        <f>SUM(G94:G105)</f>
        <v>940.67</v>
      </c>
      <c r="D106" s="36"/>
      <c r="E106" s="4" t="s">
        <v>20</v>
      </c>
      <c r="F106" s="36">
        <f>E92-C106</f>
        <v>794.63</v>
      </c>
      <c r="G106" s="37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/>
      <c r="B108" s="26"/>
      <c r="C108" s="27"/>
      <c r="D108" s="27"/>
      <c r="E108" s="27"/>
      <c r="F108" s="27"/>
      <c r="G108" s="28"/>
    </row>
    <row r="109" spans="1:7" ht="20.25">
      <c r="A109" s="15"/>
      <c r="B109" s="29" t="s">
        <v>65</v>
      </c>
      <c r="C109" s="30"/>
      <c r="D109" s="30"/>
      <c r="E109" s="30"/>
      <c r="F109" s="30"/>
      <c r="G109" s="31"/>
    </row>
    <row r="110" spans="1:7" ht="20.25">
      <c r="A110" s="15"/>
      <c r="B110" s="32"/>
      <c r="C110" s="30"/>
      <c r="D110" s="30"/>
      <c r="E110" s="30"/>
      <c r="F110" s="30"/>
      <c r="G110" s="31"/>
    </row>
    <row r="111" spans="1:7" ht="20.25">
      <c r="A111" s="15"/>
      <c r="B111" s="32"/>
      <c r="C111" s="30"/>
      <c r="D111" s="30"/>
      <c r="E111" s="30"/>
      <c r="F111" s="30"/>
      <c r="G111" s="31"/>
    </row>
    <row r="112" spans="1:7" ht="21" thickBot="1">
      <c r="A112" s="16"/>
      <c r="B112" s="33"/>
      <c r="C112" s="34"/>
      <c r="D112" s="34"/>
      <c r="E112" s="34"/>
      <c r="F112" s="34"/>
      <c r="G112" s="35"/>
    </row>
  </sheetData>
  <sheetProtection/>
  <mergeCells count="101">
    <mergeCell ref="B83:G83"/>
    <mergeCell ref="B84:G84"/>
    <mergeCell ref="C78:D78"/>
    <mergeCell ref="F78:G78"/>
    <mergeCell ref="B79:G79"/>
    <mergeCell ref="B80:G80"/>
    <mergeCell ref="B81:G81"/>
    <mergeCell ref="B82:G82"/>
    <mergeCell ref="B62:D62"/>
    <mergeCell ref="E62:G62"/>
    <mergeCell ref="B63:D63"/>
    <mergeCell ref="E63:G63"/>
    <mergeCell ref="B74:B75"/>
    <mergeCell ref="B76:B77"/>
    <mergeCell ref="B64:D64"/>
    <mergeCell ref="E64:G64"/>
    <mergeCell ref="B58:C58"/>
    <mergeCell ref="D58:E58"/>
    <mergeCell ref="F58:G58"/>
    <mergeCell ref="A59:G59"/>
    <mergeCell ref="B60:C60"/>
    <mergeCell ref="E60:G60"/>
    <mergeCell ref="B61:D61"/>
    <mergeCell ref="E61:G61"/>
    <mergeCell ref="C50:D50"/>
    <mergeCell ref="B54:G54"/>
    <mergeCell ref="B55:G55"/>
    <mergeCell ref="B56:G56"/>
    <mergeCell ref="F50:G50"/>
    <mergeCell ref="B51:G51"/>
    <mergeCell ref="B52:G52"/>
    <mergeCell ref="B53:G53"/>
    <mergeCell ref="B38:B39"/>
    <mergeCell ref="B40:B41"/>
    <mergeCell ref="B36:D36"/>
    <mergeCell ref="E36:G36"/>
    <mergeCell ref="B46:B47"/>
    <mergeCell ref="B48:B4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28:G28"/>
    <mergeCell ref="B27:G27"/>
    <mergeCell ref="B23:G23"/>
    <mergeCell ref="B24:G24"/>
    <mergeCell ref="B20:B21"/>
    <mergeCell ref="B25:G25"/>
    <mergeCell ref="B26:G26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102:B103"/>
    <mergeCell ref="B104:B105"/>
    <mergeCell ref="C106:D106"/>
    <mergeCell ref="F106:G106"/>
    <mergeCell ref="B107:G107"/>
    <mergeCell ref="B108:G108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2017-10-12T06:04:33Z</dcterms:modified>
  <cp:category/>
  <cp:version/>
  <cp:contentType/>
  <cp:contentStatus/>
</cp:coreProperties>
</file>