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<sst xmlns="http://schemas.openxmlformats.org/spreadsheetml/2006/main" count="332" uniqueCount="108">
  <si>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</si>
  <si>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</si>
  <si>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</si>
  <si>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</si>
  <si>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</si>
  <si>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</si>
  <si>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</si>
  <si>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</si>
  <si>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</si>
  <si>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</si>
  <si>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</si>
  <si>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</si>
  <si>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</si>
  <si>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</si>
  <si>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</si>
  <si>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</si>
  <si>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</si>
  <si>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</si>
  <si>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</si>
  <si>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</si>
  <si>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</si>
  <si>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6升/桶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</si>
  <si>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</si>
  <si>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</si>
  <si>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</si>
  <si>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</si>
  <si>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</si>
  <si>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</si>
  <si>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</si>
  <si>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</si>
  <si>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</si>
  <si>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刘涛</t>
  </si>
  <si>
    <t>2010.10.13-2011.10.13</t>
  </si>
  <si>
    <t>2010.10.13</t>
  </si>
  <si>
    <t>1、http://quzhengueryuan.web-32.com/Article.asp?id=1501988</t>
  </si>
  <si>
    <t>当多</t>
  </si>
  <si>
    <t>10.12.4</t>
  </si>
  <si>
    <t>面粉</t>
  </si>
  <si>
    <t>50斤/袋</t>
  </si>
  <si>
    <t>清油</t>
  </si>
  <si>
    <t>6升/桶</t>
  </si>
  <si>
    <t>11.3.22</t>
  </si>
  <si>
    <t>2、http://quzhengueryuan.web-32.com/Article.asp?id=1502009</t>
  </si>
  <si>
    <t>11.5.16</t>
  </si>
  <si>
    <t>六一节</t>
  </si>
  <si>
    <t>3、http://quzhengueryuan.web-32.com/Article.asp?id=1502017</t>
  </si>
  <si>
    <t>面粉</t>
  </si>
  <si>
    <t>50斤/袋</t>
  </si>
  <si>
    <t>清油</t>
  </si>
  <si>
    <t>6升/桶</t>
  </si>
  <si>
    <t>第二轮助养</t>
  </si>
  <si>
    <t>2011.10.13-2012.10.13</t>
  </si>
  <si>
    <t>2011.10.8</t>
  </si>
  <si>
    <t>第一轮剩余费用结转</t>
  </si>
  <si>
    <t>11.9.20</t>
  </si>
  <si>
    <t>(购六月)</t>
  </si>
  <si>
    <t>(购九月)</t>
  </si>
  <si>
    <t>11.10.20</t>
  </si>
  <si>
    <t>棉衣</t>
  </si>
  <si>
    <t>件</t>
  </si>
  <si>
    <t>12.3.10</t>
  </si>
  <si>
    <t>12.1.6</t>
  </si>
  <si>
    <t>鞋子</t>
  </si>
  <si>
    <t>双</t>
  </si>
  <si>
    <t>2012.11.23</t>
  </si>
  <si>
    <t>上一轮剩余费用结转</t>
  </si>
  <si>
    <t>5升/桶</t>
  </si>
  <si>
    <t>12.11.17</t>
  </si>
  <si>
    <t>12.11.22</t>
  </si>
  <si>
    <t>羽绒服</t>
  </si>
  <si>
    <t>件</t>
  </si>
  <si>
    <t>12.12.4</t>
  </si>
  <si>
    <t>运费</t>
  </si>
  <si>
    <t>2012.10.13-2013.1.8</t>
  </si>
  <si>
    <t>因其出家停止助养,其剩余费用转给桑周卓玛.</t>
  </si>
  <si>
    <t>桑周卓玛</t>
  </si>
  <si>
    <t>2013.1.8-2013.10.12</t>
  </si>
  <si>
    <t>当多剩余费用转来</t>
  </si>
  <si>
    <t>第三轮助养(因其出家停止助养)</t>
  </si>
  <si>
    <t>13.6.15</t>
  </si>
  <si>
    <t>5升/桶</t>
  </si>
  <si>
    <t>13.7.5</t>
  </si>
  <si>
    <t>第二轮助养</t>
  </si>
  <si>
    <t>2013.10.12-2014.10.12</t>
  </si>
  <si>
    <t>2013.10.28</t>
  </si>
  <si>
    <t>上轮剩余结转</t>
  </si>
  <si>
    <t>13.10.20</t>
  </si>
  <si>
    <t>14.2.24</t>
  </si>
  <si>
    <t>藏历年</t>
  </si>
  <si>
    <t>水果蔬菜</t>
  </si>
  <si>
    <t>14.6.20</t>
  </si>
  <si>
    <t>14.7.2</t>
  </si>
  <si>
    <t>第三轮助养</t>
  </si>
  <si>
    <t>2014.10.12-2015.10.12</t>
  </si>
  <si>
    <t>2014.9.28</t>
  </si>
  <si>
    <t>14.11.10</t>
  </si>
  <si>
    <t>棉鞋</t>
  </si>
  <si>
    <t>14.11.28</t>
  </si>
  <si>
    <t>15.6.8</t>
  </si>
  <si>
    <t>第四轮助养</t>
  </si>
  <si>
    <t>2015.10.12-2016.10.12</t>
  </si>
  <si>
    <t>2015.10.11</t>
  </si>
  <si>
    <t>15.11.18</t>
  </si>
  <si>
    <t>羽绒服</t>
  </si>
  <si>
    <t>15.12.10</t>
  </si>
  <si>
    <t>16.6.12</t>
  </si>
  <si>
    <t>16.6.18</t>
  </si>
  <si>
    <t>16.9，孩子辍学，停止助养，余款转助泽里罗布。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</si>
</sst>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PageLayoutView="0" workbookViewId="0" topLeftCell="A176">
      <selection activeCell="J193" sqref="J19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9" t="s">
        <v>0</v>
      </c>
      <c r="B1" s="60"/>
      <c r="C1" s="60"/>
      <c r="D1" s="60"/>
      <c r="E1" s="60"/>
      <c r="F1" s="60"/>
      <c r="G1" s="60"/>
    </row>
    <row r="2" spans="1:7" ht="20.25">
      <c r="A2" s="2" t="s">
        <v>1</v>
      </c>
      <c r="B2" s="54">
        <v>71</v>
      </c>
      <c r="C2" s="55"/>
      <c r="D2" s="45" t="s">
        <v>2</v>
      </c>
      <c r="E2" s="56"/>
      <c r="F2" s="45" t="s">
        <v>35</v>
      </c>
      <c r="G2" s="46"/>
    </row>
    <row r="3" spans="1:7" ht="20.25">
      <c r="A3" s="47" t="s">
        <v>25</v>
      </c>
      <c r="B3" s="48"/>
      <c r="C3" s="48"/>
      <c r="D3" s="48"/>
      <c r="E3" s="48"/>
      <c r="F3" s="48"/>
      <c r="G3" s="49"/>
    </row>
    <row r="4" spans="1:7" ht="21" thickBot="1">
      <c r="A4" s="14" t="s">
        <v>3</v>
      </c>
      <c r="B4" s="50" t="s">
        <v>31</v>
      </c>
      <c r="C4" s="51"/>
      <c r="D4" s="4" t="s">
        <v>4</v>
      </c>
      <c r="E4" s="36" t="s">
        <v>32</v>
      </c>
      <c r="F4" s="36"/>
      <c r="G4" s="37"/>
    </row>
    <row r="5" spans="1:7" ht="20.25">
      <c r="A5" s="5" t="s">
        <v>5</v>
      </c>
      <c r="B5" s="52" t="s">
        <v>6</v>
      </c>
      <c r="C5" s="52"/>
      <c r="D5" s="52"/>
      <c r="E5" s="52" t="s">
        <v>7</v>
      </c>
      <c r="F5" s="52"/>
      <c r="G5" s="53"/>
    </row>
    <row r="6" spans="1:7" ht="20.25">
      <c r="A6" s="7" t="s">
        <v>8</v>
      </c>
      <c r="B6" s="35" t="s">
        <v>33</v>
      </c>
      <c r="C6" s="35"/>
      <c r="D6" s="35"/>
      <c r="E6" s="35">
        <v>1200</v>
      </c>
      <c r="F6" s="35"/>
      <c r="G6" s="44"/>
    </row>
    <row r="7" spans="1:7" ht="20.25">
      <c r="A7" s="7" t="s">
        <v>9</v>
      </c>
      <c r="B7" s="35"/>
      <c r="C7" s="35"/>
      <c r="D7" s="35"/>
      <c r="E7" s="35"/>
      <c r="F7" s="35"/>
      <c r="G7" s="44"/>
    </row>
    <row r="8" spans="1:7" ht="21" thickBot="1">
      <c r="A8" s="9" t="s">
        <v>10</v>
      </c>
      <c r="B8" s="36" t="s">
        <v>11</v>
      </c>
      <c r="C8" s="36"/>
      <c r="D8" s="36"/>
      <c r="E8" s="36">
        <f>SUM(E6:G7)</f>
        <v>1200</v>
      </c>
      <c r="F8" s="36"/>
      <c r="G8" s="3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5" t="s">
        <v>36</v>
      </c>
      <c r="C10" s="1" t="s">
        <v>18</v>
      </c>
      <c r="D10" s="1" t="s">
        <v>19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35"/>
      <c r="C11" s="1" t="s">
        <v>20</v>
      </c>
      <c r="D11" s="1" t="s">
        <v>21</v>
      </c>
      <c r="E11" s="1">
        <v>46.25</v>
      </c>
      <c r="F11" s="13">
        <v>2</v>
      </c>
      <c r="G11" s="8">
        <f t="shared" si="0"/>
        <v>92.5</v>
      </c>
    </row>
    <row r="12" spans="1:7" ht="20.25">
      <c r="A12" s="7"/>
      <c r="B12" s="57" t="s">
        <v>41</v>
      </c>
      <c r="C12" s="1" t="s">
        <v>37</v>
      </c>
      <c r="D12" s="1" t="s">
        <v>38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58"/>
      <c r="C13" s="1" t="s">
        <v>39</v>
      </c>
      <c r="D13" s="1" t="s">
        <v>40</v>
      </c>
      <c r="E13" s="1">
        <v>48</v>
      </c>
      <c r="F13" s="13">
        <v>2</v>
      </c>
      <c r="G13" s="8">
        <f t="shared" si="0"/>
        <v>96</v>
      </c>
    </row>
    <row r="14" spans="1:7" ht="20.25">
      <c r="A14" s="7"/>
      <c r="B14" s="35" t="s">
        <v>43</v>
      </c>
      <c r="C14" s="1" t="s">
        <v>44</v>
      </c>
      <c r="D14" s="1"/>
      <c r="E14" s="1"/>
      <c r="F14" s="13"/>
      <c r="G14" s="8">
        <v>10.6</v>
      </c>
    </row>
    <row r="15" spans="1:7" ht="20.25">
      <c r="A15" s="7" t="s">
        <v>22</v>
      </c>
      <c r="B15" s="57"/>
      <c r="C15" s="1"/>
      <c r="D15" s="1"/>
      <c r="E15" s="1"/>
      <c r="F15" s="13"/>
      <c r="G15" s="8">
        <f t="shared" si="0"/>
        <v>0</v>
      </c>
    </row>
    <row r="16" spans="1:7" ht="20.25">
      <c r="A16" s="20"/>
      <c r="B16" s="18" t="s">
        <v>54</v>
      </c>
      <c r="C16" s="21" t="s">
        <v>46</v>
      </c>
      <c r="D16" s="1" t="s">
        <v>47</v>
      </c>
      <c r="E16" s="1">
        <v>94</v>
      </c>
      <c r="F16" s="1">
        <v>2</v>
      </c>
      <c r="G16" s="8">
        <f t="shared" si="0"/>
        <v>188</v>
      </c>
    </row>
    <row r="17" spans="1:7" ht="20.25">
      <c r="A17" s="20" t="s">
        <v>23</v>
      </c>
      <c r="B17" s="19" t="s">
        <v>55</v>
      </c>
      <c r="C17" s="21" t="s">
        <v>48</v>
      </c>
      <c r="D17" s="1" t="s">
        <v>49</v>
      </c>
      <c r="E17" s="1">
        <v>48</v>
      </c>
      <c r="F17" s="1">
        <v>2</v>
      </c>
      <c r="G17" s="8">
        <f t="shared" si="0"/>
        <v>96</v>
      </c>
    </row>
    <row r="18" spans="1:7" ht="20.25">
      <c r="A18" s="20"/>
      <c r="B18" s="22" t="s">
        <v>54</v>
      </c>
      <c r="C18" s="21" t="s">
        <v>46</v>
      </c>
      <c r="D18" s="1" t="s">
        <v>47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56</v>
      </c>
      <c r="C19" s="21" t="s">
        <v>48</v>
      </c>
      <c r="D19" s="1" t="s">
        <v>49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58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5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26</v>
      </c>
      <c r="C22" s="36">
        <f>SUM(G10:G21)</f>
        <v>1143.1</v>
      </c>
      <c r="D22" s="36"/>
      <c r="E22" s="4" t="s">
        <v>24</v>
      </c>
      <c r="F22" s="36">
        <f>E8-C22</f>
        <v>56.90000000000009</v>
      </c>
      <c r="G22" s="37"/>
    </row>
    <row r="23" spans="1:7" ht="20.25">
      <c r="A23" s="17"/>
      <c r="B23" s="38" t="s">
        <v>34</v>
      </c>
      <c r="C23" s="39"/>
      <c r="D23" s="39"/>
      <c r="E23" s="39"/>
      <c r="F23" s="39"/>
      <c r="G23" s="40"/>
    </row>
    <row r="24" spans="1:7" ht="20.25">
      <c r="A24" s="15" t="s">
        <v>27</v>
      </c>
      <c r="B24" s="26" t="s">
        <v>42</v>
      </c>
      <c r="C24" s="27"/>
      <c r="D24" s="27"/>
      <c r="E24" s="27"/>
      <c r="F24" s="27"/>
      <c r="G24" s="28"/>
    </row>
    <row r="25" spans="1:7" ht="20.25">
      <c r="A25" s="15" t="s">
        <v>28</v>
      </c>
      <c r="B25" s="26" t="s">
        <v>45</v>
      </c>
      <c r="C25" s="27"/>
      <c r="D25" s="27"/>
      <c r="E25" s="27"/>
      <c r="F25" s="27"/>
      <c r="G25" s="28"/>
    </row>
    <row r="26" spans="1:7" ht="20.25">
      <c r="A26" s="15" t="s">
        <v>29</v>
      </c>
      <c r="B26" s="29"/>
      <c r="C26" s="30"/>
      <c r="D26" s="30"/>
      <c r="E26" s="30"/>
      <c r="F26" s="30"/>
      <c r="G26" s="31"/>
    </row>
    <row r="27" spans="1:7" ht="20.25">
      <c r="A27" s="15" t="s">
        <v>30</v>
      </c>
      <c r="B27" s="29"/>
      <c r="C27" s="30"/>
      <c r="D27" s="30"/>
      <c r="E27" s="30"/>
      <c r="F27" s="30"/>
      <c r="G27" s="31"/>
    </row>
    <row r="28" spans="1:7" ht="21" thickBot="1">
      <c r="A28" s="16"/>
      <c r="B28" s="32"/>
      <c r="C28" s="33"/>
      <c r="D28" s="33"/>
      <c r="E28" s="33"/>
      <c r="F28" s="33"/>
      <c r="G28" s="34"/>
    </row>
    <row r="32" spans="1:7" ht="23.25" thickBot="1">
      <c r="A32" s="59" t="s">
        <v>0</v>
      </c>
      <c r="B32" s="60"/>
      <c r="C32" s="60"/>
      <c r="D32" s="60"/>
      <c r="E32" s="60"/>
      <c r="F32" s="60"/>
      <c r="G32" s="60"/>
    </row>
    <row r="33" spans="1:7" ht="20.25">
      <c r="A33" s="2" t="s">
        <v>1</v>
      </c>
      <c r="B33" s="54">
        <v>71</v>
      </c>
      <c r="C33" s="55"/>
      <c r="D33" s="45" t="s">
        <v>2</v>
      </c>
      <c r="E33" s="56"/>
      <c r="F33" s="45" t="s">
        <v>35</v>
      </c>
      <c r="G33" s="46"/>
    </row>
    <row r="34" spans="1:7" ht="20.25">
      <c r="A34" s="47" t="s">
        <v>50</v>
      </c>
      <c r="B34" s="48"/>
      <c r="C34" s="48"/>
      <c r="D34" s="48"/>
      <c r="E34" s="48"/>
      <c r="F34" s="48"/>
      <c r="G34" s="49"/>
    </row>
    <row r="35" spans="1:7" ht="21" thickBot="1">
      <c r="A35" s="14" t="s">
        <v>3</v>
      </c>
      <c r="B35" s="50" t="s">
        <v>31</v>
      </c>
      <c r="C35" s="51"/>
      <c r="D35" s="4" t="s">
        <v>4</v>
      </c>
      <c r="E35" s="36" t="s">
        <v>51</v>
      </c>
      <c r="F35" s="36"/>
      <c r="G35" s="37"/>
    </row>
    <row r="36" spans="1:7" ht="20.25">
      <c r="A36" s="5" t="s">
        <v>5</v>
      </c>
      <c r="B36" s="52" t="s">
        <v>6</v>
      </c>
      <c r="C36" s="52"/>
      <c r="D36" s="52"/>
      <c r="E36" s="52" t="s">
        <v>7</v>
      </c>
      <c r="F36" s="52"/>
      <c r="G36" s="53"/>
    </row>
    <row r="37" spans="1:7" ht="20.25">
      <c r="A37" s="7" t="s">
        <v>8</v>
      </c>
      <c r="B37" s="35" t="s">
        <v>52</v>
      </c>
      <c r="C37" s="35"/>
      <c r="D37" s="35"/>
      <c r="E37" s="35">
        <v>1200</v>
      </c>
      <c r="F37" s="35"/>
      <c r="G37" s="44"/>
    </row>
    <row r="38" spans="1:7" ht="20.25">
      <c r="A38" s="7" t="s">
        <v>9</v>
      </c>
      <c r="B38" s="35" t="s">
        <v>53</v>
      </c>
      <c r="C38" s="35"/>
      <c r="D38" s="35"/>
      <c r="E38" s="35">
        <v>56.9</v>
      </c>
      <c r="F38" s="35"/>
      <c r="G38" s="44"/>
    </row>
    <row r="39" spans="1:7" ht="21" thickBot="1">
      <c r="A39" s="9" t="s">
        <v>10</v>
      </c>
      <c r="B39" s="36" t="s">
        <v>11</v>
      </c>
      <c r="C39" s="36"/>
      <c r="D39" s="36"/>
      <c r="E39" s="36">
        <f>SUM(E37:G38)</f>
        <v>1256.9</v>
      </c>
      <c r="F39" s="36"/>
      <c r="G39" s="37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35" t="s">
        <v>57</v>
      </c>
      <c r="C41" s="1" t="s">
        <v>58</v>
      </c>
      <c r="D41" s="1" t="s">
        <v>59</v>
      </c>
      <c r="E41" s="1">
        <v>80</v>
      </c>
      <c r="F41" s="13">
        <v>1</v>
      </c>
      <c r="G41" s="8">
        <f>E41*F41</f>
        <v>80</v>
      </c>
    </row>
    <row r="42" spans="1:7" ht="20.25">
      <c r="A42" s="7" t="s">
        <v>5</v>
      </c>
      <c r="B42" s="35"/>
      <c r="C42" s="1"/>
      <c r="D42" s="1"/>
      <c r="E42" s="1"/>
      <c r="F42" s="13"/>
      <c r="G42" s="8"/>
    </row>
    <row r="43" spans="1:7" ht="20.25">
      <c r="A43" s="7"/>
      <c r="B43" s="57" t="s">
        <v>61</v>
      </c>
      <c r="C43" s="1" t="s">
        <v>62</v>
      </c>
      <c r="D43" s="1" t="s">
        <v>63</v>
      </c>
      <c r="E43" s="1">
        <v>30</v>
      </c>
      <c r="F43" s="13">
        <v>1</v>
      </c>
      <c r="G43" s="8">
        <v>30</v>
      </c>
    </row>
    <row r="44" spans="1:7" ht="20.25">
      <c r="A44" s="7" t="s">
        <v>8</v>
      </c>
      <c r="B44" s="58"/>
      <c r="C44" s="1"/>
      <c r="D44" s="1"/>
      <c r="E44" s="1"/>
      <c r="F44" s="13"/>
      <c r="G44" s="8"/>
    </row>
    <row r="45" spans="1:7" ht="20.25">
      <c r="A45" s="7"/>
      <c r="B45" s="57" t="s">
        <v>60</v>
      </c>
      <c r="C45" s="1" t="s">
        <v>37</v>
      </c>
      <c r="D45" s="1" t="s">
        <v>38</v>
      </c>
      <c r="E45" s="1">
        <v>96</v>
      </c>
      <c r="F45" s="13">
        <v>3</v>
      </c>
      <c r="G45" s="8">
        <v>288</v>
      </c>
    </row>
    <row r="46" spans="1:7" ht="20.25">
      <c r="A46" s="7" t="s">
        <v>22</v>
      </c>
      <c r="B46" s="58"/>
      <c r="C46" s="1" t="s">
        <v>39</v>
      </c>
      <c r="D46" s="1" t="s">
        <v>40</v>
      </c>
      <c r="E46" s="1">
        <v>50</v>
      </c>
      <c r="F46" s="13">
        <v>3</v>
      </c>
      <c r="G46" s="8">
        <v>150</v>
      </c>
    </row>
    <row r="47" spans="1:7" ht="20.25">
      <c r="A47" s="7"/>
      <c r="B47" s="35"/>
      <c r="C47" s="1"/>
      <c r="D47" s="1"/>
      <c r="E47" s="1"/>
      <c r="F47" s="1"/>
      <c r="G47" s="8"/>
    </row>
    <row r="48" spans="1:7" ht="20.25">
      <c r="A48" s="7" t="s">
        <v>23</v>
      </c>
      <c r="B48" s="35"/>
      <c r="C48" s="1"/>
      <c r="D48" s="1"/>
      <c r="E48" s="1"/>
      <c r="F48" s="1"/>
      <c r="G48" s="8"/>
    </row>
    <row r="49" spans="1:7" ht="20.25">
      <c r="A49" s="7"/>
      <c r="B49" s="35"/>
      <c r="C49" s="1"/>
      <c r="D49" s="1"/>
      <c r="E49" s="1"/>
      <c r="F49" s="13"/>
      <c r="G49" s="8"/>
    </row>
    <row r="50" spans="1:7" ht="20.25">
      <c r="A50" s="7"/>
      <c r="B50" s="35"/>
      <c r="C50" s="1"/>
      <c r="D50" s="1"/>
      <c r="E50" s="1"/>
      <c r="F50" s="13"/>
      <c r="G50" s="8"/>
    </row>
    <row r="51" spans="1:7" ht="20.25">
      <c r="A51" s="11"/>
      <c r="B51" s="35"/>
      <c r="C51" s="1"/>
      <c r="D51" s="1"/>
      <c r="E51" s="1"/>
      <c r="F51" s="1"/>
      <c r="G51" s="8">
        <f>E51*F51</f>
        <v>0</v>
      </c>
    </row>
    <row r="52" spans="1:7" ht="20.25">
      <c r="A52" s="11"/>
      <c r="B52" s="35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26</v>
      </c>
      <c r="C53" s="36">
        <f>SUM(G41:G52)</f>
        <v>548</v>
      </c>
      <c r="D53" s="36"/>
      <c r="E53" s="4" t="s">
        <v>24</v>
      </c>
      <c r="F53" s="36">
        <f>E39-C53</f>
        <v>708.9000000000001</v>
      </c>
      <c r="G53" s="37"/>
    </row>
    <row r="54" spans="1:7" ht="20.25">
      <c r="A54" s="17"/>
      <c r="B54" s="38"/>
      <c r="C54" s="39"/>
      <c r="D54" s="39"/>
      <c r="E54" s="39"/>
      <c r="F54" s="39"/>
      <c r="G54" s="40"/>
    </row>
    <row r="55" spans="1:7" ht="20.25">
      <c r="A55" s="15" t="s">
        <v>27</v>
      </c>
      <c r="B55" s="26"/>
      <c r="C55" s="27"/>
      <c r="D55" s="27"/>
      <c r="E55" s="27"/>
      <c r="F55" s="27"/>
      <c r="G55" s="28"/>
    </row>
    <row r="56" spans="1:7" ht="20.25">
      <c r="A56" s="15" t="s">
        <v>28</v>
      </c>
      <c r="B56" s="26"/>
      <c r="C56" s="27"/>
      <c r="D56" s="27"/>
      <c r="E56" s="27"/>
      <c r="F56" s="27"/>
      <c r="G56" s="28"/>
    </row>
    <row r="57" spans="1:7" ht="20.25">
      <c r="A57" s="15" t="s">
        <v>29</v>
      </c>
      <c r="B57" s="29"/>
      <c r="C57" s="30"/>
      <c r="D57" s="30"/>
      <c r="E57" s="30"/>
      <c r="F57" s="30"/>
      <c r="G57" s="31"/>
    </row>
    <row r="58" spans="1:7" ht="20.25">
      <c r="A58" s="15" t="s">
        <v>30</v>
      </c>
      <c r="B58" s="29"/>
      <c r="C58" s="30"/>
      <c r="D58" s="30"/>
      <c r="E58" s="30"/>
      <c r="F58" s="30"/>
      <c r="G58" s="31"/>
    </row>
    <row r="59" spans="1:7" ht="21" thickBot="1">
      <c r="A59" s="16"/>
      <c r="B59" s="32"/>
      <c r="C59" s="33"/>
      <c r="D59" s="33"/>
      <c r="E59" s="33"/>
      <c r="F59" s="33"/>
      <c r="G59" s="34"/>
    </row>
    <row r="60" ht="15" thickBot="1"/>
    <row r="61" spans="1:7" ht="20.25">
      <c r="A61" s="2" t="s">
        <v>1</v>
      </c>
      <c r="B61" s="54">
        <v>71</v>
      </c>
      <c r="C61" s="55"/>
      <c r="D61" s="45" t="s">
        <v>2</v>
      </c>
      <c r="E61" s="56"/>
      <c r="F61" s="45" t="s">
        <v>35</v>
      </c>
      <c r="G61" s="46"/>
    </row>
    <row r="62" spans="1:7" ht="20.25">
      <c r="A62" s="47" t="s">
        <v>78</v>
      </c>
      <c r="B62" s="48"/>
      <c r="C62" s="48"/>
      <c r="D62" s="48"/>
      <c r="E62" s="48"/>
      <c r="F62" s="48"/>
      <c r="G62" s="49"/>
    </row>
    <row r="63" spans="1:7" ht="21" thickBot="1">
      <c r="A63" s="14" t="s">
        <v>3</v>
      </c>
      <c r="B63" s="50" t="s">
        <v>31</v>
      </c>
      <c r="C63" s="51"/>
      <c r="D63" s="4" t="s">
        <v>4</v>
      </c>
      <c r="E63" s="36" t="s">
        <v>73</v>
      </c>
      <c r="F63" s="36"/>
      <c r="G63" s="37"/>
    </row>
    <row r="64" spans="1:7" ht="20.25">
      <c r="A64" s="5" t="s">
        <v>5</v>
      </c>
      <c r="B64" s="52" t="s">
        <v>6</v>
      </c>
      <c r="C64" s="52"/>
      <c r="D64" s="52"/>
      <c r="E64" s="52" t="s">
        <v>7</v>
      </c>
      <c r="F64" s="52"/>
      <c r="G64" s="53"/>
    </row>
    <row r="65" spans="1:7" ht="20.25">
      <c r="A65" s="7" t="s">
        <v>8</v>
      </c>
      <c r="B65" s="35" t="s">
        <v>64</v>
      </c>
      <c r="C65" s="35"/>
      <c r="D65" s="35"/>
      <c r="E65" s="35">
        <v>1200</v>
      </c>
      <c r="F65" s="35"/>
      <c r="G65" s="44"/>
    </row>
    <row r="66" spans="1:7" ht="20.25">
      <c r="A66" s="7" t="s">
        <v>9</v>
      </c>
      <c r="B66" s="35" t="s">
        <v>65</v>
      </c>
      <c r="C66" s="35"/>
      <c r="D66" s="35"/>
      <c r="E66" s="35">
        <v>708.9</v>
      </c>
      <c r="F66" s="35"/>
      <c r="G66" s="44"/>
    </row>
    <row r="67" spans="1:7" ht="21" thickBot="1">
      <c r="A67" s="9" t="s">
        <v>10</v>
      </c>
      <c r="B67" s="36" t="s">
        <v>11</v>
      </c>
      <c r="C67" s="36"/>
      <c r="D67" s="36"/>
      <c r="E67" s="36">
        <f>SUM(E65:G66)</f>
        <v>1908.9</v>
      </c>
      <c r="F67" s="36"/>
      <c r="G67" s="37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35" t="s">
        <v>67</v>
      </c>
      <c r="C69" s="1" t="s">
        <v>37</v>
      </c>
      <c r="D69" s="1" t="s">
        <v>38</v>
      </c>
      <c r="E69" s="1">
        <v>100</v>
      </c>
      <c r="F69" s="13">
        <v>4</v>
      </c>
      <c r="G69" s="8">
        <v>400</v>
      </c>
    </row>
    <row r="70" spans="1:7" ht="20.25">
      <c r="A70" s="7" t="s">
        <v>5</v>
      </c>
      <c r="B70" s="35"/>
      <c r="C70" s="1" t="s">
        <v>39</v>
      </c>
      <c r="D70" s="1" t="s">
        <v>66</v>
      </c>
      <c r="E70" s="1">
        <v>56</v>
      </c>
      <c r="F70" s="13">
        <v>4</v>
      </c>
      <c r="G70" s="8">
        <v>224</v>
      </c>
    </row>
    <row r="71" spans="1:7" ht="20.25">
      <c r="A71" s="7"/>
      <c r="B71" s="57" t="s">
        <v>68</v>
      </c>
      <c r="C71" s="1" t="s">
        <v>69</v>
      </c>
      <c r="D71" s="1" t="s">
        <v>70</v>
      </c>
      <c r="E71" s="1">
        <v>80</v>
      </c>
      <c r="F71" s="13">
        <v>1</v>
      </c>
      <c r="G71" s="8">
        <v>80</v>
      </c>
    </row>
    <row r="72" spans="1:7" ht="20.25">
      <c r="A72" s="7" t="s">
        <v>8</v>
      </c>
      <c r="B72" s="58"/>
      <c r="C72" s="1"/>
      <c r="D72" s="1"/>
      <c r="E72" s="1"/>
      <c r="F72" s="13"/>
      <c r="G72" s="8"/>
    </row>
    <row r="73" spans="1:7" ht="20.25">
      <c r="A73" s="7"/>
      <c r="B73" s="18" t="s">
        <v>71</v>
      </c>
      <c r="C73" s="1" t="s">
        <v>72</v>
      </c>
      <c r="D73" s="1"/>
      <c r="E73" s="1"/>
      <c r="F73" s="13"/>
      <c r="G73" s="8">
        <v>10</v>
      </c>
    </row>
    <row r="74" spans="1:7" ht="20.25">
      <c r="A74" s="7" t="s">
        <v>22</v>
      </c>
      <c r="B74" s="19"/>
      <c r="C74" s="1"/>
      <c r="D74" s="1"/>
      <c r="E74" s="1"/>
      <c r="F74" s="13"/>
      <c r="G74" s="8">
        <v>0</v>
      </c>
    </row>
    <row r="75" spans="1:7" ht="20.25">
      <c r="A75" s="7"/>
      <c r="B75" s="35"/>
      <c r="C75" s="1"/>
      <c r="D75" s="1"/>
      <c r="E75" s="1"/>
      <c r="F75" s="1"/>
      <c r="G75" s="8"/>
    </row>
    <row r="76" spans="1:7" ht="20.25">
      <c r="A76" s="7" t="s">
        <v>23</v>
      </c>
      <c r="B76" s="35"/>
      <c r="C76" s="1"/>
      <c r="D76" s="1"/>
      <c r="E76" s="1"/>
      <c r="F76" s="1"/>
      <c r="G76" s="8"/>
    </row>
    <row r="77" spans="1:7" ht="20.25">
      <c r="A77" s="7"/>
      <c r="B77" s="35"/>
      <c r="C77" s="1"/>
      <c r="D77" s="1"/>
      <c r="E77" s="1"/>
      <c r="F77" s="13"/>
      <c r="G77" s="8"/>
    </row>
    <row r="78" spans="1:7" ht="20.25">
      <c r="A78" s="7"/>
      <c r="B78" s="35"/>
      <c r="C78" s="1"/>
      <c r="D78" s="1"/>
      <c r="E78" s="1"/>
      <c r="F78" s="13"/>
      <c r="G78" s="8"/>
    </row>
    <row r="79" spans="1:7" ht="20.25">
      <c r="A79" s="11"/>
      <c r="B79" s="35"/>
      <c r="C79" s="1"/>
      <c r="D79" s="1"/>
      <c r="E79" s="1"/>
      <c r="F79" s="1"/>
      <c r="G79" s="8">
        <f>E79*F79</f>
        <v>0</v>
      </c>
    </row>
    <row r="80" spans="1:7" ht="20.25">
      <c r="A80" s="11"/>
      <c r="B80" s="35"/>
      <c r="C80" s="1"/>
      <c r="D80" s="1"/>
      <c r="E80" s="1"/>
      <c r="F80" s="1"/>
      <c r="G80" s="8">
        <f>E80*F80</f>
        <v>0</v>
      </c>
    </row>
    <row r="81" spans="1:7" ht="21" thickBot="1">
      <c r="A81" s="12"/>
      <c r="B81" s="4" t="s">
        <v>26</v>
      </c>
      <c r="C81" s="36">
        <f>SUM(G69:G80)</f>
        <v>714</v>
      </c>
      <c r="D81" s="36"/>
      <c r="E81" s="4" t="s">
        <v>24</v>
      </c>
      <c r="F81" s="36">
        <f>E67-C81</f>
        <v>1194.9</v>
      </c>
      <c r="G81" s="37"/>
    </row>
    <row r="82" spans="1:7" ht="20.25">
      <c r="A82" s="17"/>
      <c r="B82" s="38"/>
      <c r="C82" s="39"/>
      <c r="D82" s="39"/>
      <c r="E82" s="39"/>
      <c r="F82" s="39"/>
      <c r="G82" s="40"/>
    </row>
    <row r="83" spans="1:7" ht="20.25">
      <c r="A83" s="15" t="s">
        <v>27</v>
      </c>
      <c r="B83" s="41" t="s">
        <v>74</v>
      </c>
      <c r="C83" s="42"/>
      <c r="D83" s="42"/>
      <c r="E83" s="42"/>
      <c r="F83" s="42"/>
      <c r="G83" s="43"/>
    </row>
    <row r="84" spans="1:7" ht="20.25">
      <c r="A84" s="15" t="s">
        <v>28</v>
      </c>
      <c r="B84" s="26"/>
      <c r="C84" s="27"/>
      <c r="D84" s="27"/>
      <c r="E84" s="27"/>
      <c r="F84" s="27"/>
      <c r="G84" s="28"/>
    </row>
    <row r="85" spans="1:7" ht="20.25">
      <c r="A85" s="15" t="s">
        <v>29</v>
      </c>
      <c r="B85" s="29"/>
      <c r="C85" s="30"/>
      <c r="D85" s="30"/>
      <c r="E85" s="30"/>
      <c r="F85" s="30"/>
      <c r="G85" s="31"/>
    </row>
    <row r="86" spans="1:7" ht="20.25">
      <c r="A86" s="15" t="s">
        <v>30</v>
      </c>
      <c r="B86" s="29"/>
      <c r="C86" s="30"/>
      <c r="D86" s="30"/>
      <c r="E86" s="30"/>
      <c r="F86" s="30"/>
      <c r="G86" s="31"/>
    </row>
    <row r="87" spans="1:7" ht="21" thickBot="1">
      <c r="A87" s="16"/>
      <c r="B87" s="32"/>
      <c r="C87" s="33"/>
      <c r="D87" s="33"/>
      <c r="E87" s="33"/>
      <c r="F87" s="33"/>
      <c r="G87" s="34"/>
    </row>
    <row r="88" ht="15" thickBot="1"/>
    <row r="89" spans="1:7" ht="20.25">
      <c r="A89" s="2" t="s">
        <v>1</v>
      </c>
      <c r="B89" s="54">
        <v>258</v>
      </c>
      <c r="C89" s="55"/>
      <c r="D89" s="45" t="s">
        <v>2</v>
      </c>
      <c r="E89" s="56"/>
      <c r="F89" s="45" t="s">
        <v>75</v>
      </c>
      <c r="G89" s="46"/>
    </row>
    <row r="90" spans="1:7" ht="20.25">
      <c r="A90" s="47" t="s">
        <v>25</v>
      </c>
      <c r="B90" s="48"/>
      <c r="C90" s="48"/>
      <c r="D90" s="48"/>
      <c r="E90" s="48"/>
      <c r="F90" s="48"/>
      <c r="G90" s="49"/>
    </row>
    <row r="91" spans="1:7" ht="21" thickBot="1">
      <c r="A91" s="14" t="s">
        <v>3</v>
      </c>
      <c r="B91" s="50" t="s">
        <v>31</v>
      </c>
      <c r="C91" s="51"/>
      <c r="D91" s="4" t="s">
        <v>4</v>
      </c>
      <c r="E91" s="36" t="s">
        <v>76</v>
      </c>
      <c r="F91" s="36"/>
      <c r="G91" s="37"/>
    </row>
    <row r="92" spans="1:7" ht="20.25">
      <c r="A92" s="5" t="s">
        <v>5</v>
      </c>
      <c r="B92" s="52" t="s">
        <v>6</v>
      </c>
      <c r="C92" s="52"/>
      <c r="D92" s="52"/>
      <c r="E92" s="52" t="s">
        <v>7</v>
      </c>
      <c r="F92" s="52"/>
      <c r="G92" s="53"/>
    </row>
    <row r="93" spans="1:7" ht="20.25">
      <c r="A93" s="7" t="s">
        <v>8</v>
      </c>
      <c r="B93" s="35" t="s">
        <v>77</v>
      </c>
      <c r="C93" s="35"/>
      <c r="D93" s="35"/>
      <c r="E93" s="35">
        <v>1194.9</v>
      </c>
      <c r="F93" s="35"/>
      <c r="G93" s="44"/>
    </row>
    <row r="94" spans="1:7" ht="20.25">
      <c r="A94" s="7" t="s">
        <v>9</v>
      </c>
      <c r="B94" s="35"/>
      <c r="C94" s="35"/>
      <c r="D94" s="35"/>
      <c r="E94" s="35"/>
      <c r="F94" s="35"/>
      <c r="G94" s="44"/>
    </row>
    <row r="95" spans="1:7" ht="21" thickBot="1">
      <c r="A95" s="9" t="s">
        <v>10</v>
      </c>
      <c r="B95" s="36" t="s">
        <v>11</v>
      </c>
      <c r="C95" s="36"/>
      <c r="D95" s="36"/>
      <c r="E95" s="36">
        <f>SUM(E93:G94)</f>
        <v>1194.9</v>
      </c>
      <c r="F95" s="36"/>
      <c r="G95" s="37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23" t="s">
        <v>79</v>
      </c>
      <c r="C97" s="1" t="s">
        <v>37</v>
      </c>
      <c r="D97" s="1" t="s">
        <v>38</v>
      </c>
      <c r="E97" s="1">
        <v>102</v>
      </c>
      <c r="F97" s="13">
        <v>3</v>
      </c>
      <c r="G97" s="8">
        <f>E97*F97</f>
        <v>306</v>
      </c>
    </row>
    <row r="98" spans="1:7" ht="20.25">
      <c r="A98" s="7" t="s">
        <v>5</v>
      </c>
      <c r="B98" s="24"/>
      <c r="C98" s="1" t="s">
        <v>39</v>
      </c>
      <c r="D98" s="1" t="s">
        <v>80</v>
      </c>
      <c r="E98" s="1">
        <v>73</v>
      </c>
      <c r="F98" s="13">
        <v>3</v>
      </c>
      <c r="G98" s="8">
        <f>E98*F98</f>
        <v>219</v>
      </c>
    </row>
    <row r="99" spans="1:7" ht="20.25">
      <c r="A99" s="7"/>
      <c r="B99" s="18" t="s">
        <v>81</v>
      </c>
      <c r="C99" s="1" t="s">
        <v>72</v>
      </c>
      <c r="D99" s="1"/>
      <c r="E99" s="1"/>
      <c r="F99" s="13"/>
      <c r="G99" s="8">
        <v>10</v>
      </c>
    </row>
    <row r="100" spans="1:7" ht="20.25">
      <c r="A100" s="7" t="s">
        <v>8</v>
      </c>
      <c r="B100" s="19"/>
      <c r="C100" s="1"/>
      <c r="D100" s="1"/>
      <c r="E100" s="1"/>
      <c r="F100" s="13"/>
      <c r="G100" s="8"/>
    </row>
    <row r="101" spans="1:7" ht="20.25">
      <c r="A101" s="7"/>
      <c r="B101" s="18"/>
      <c r="C101" s="1"/>
      <c r="D101" s="1"/>
      <c r="E101" s="1"/>
      <c r="F101" s="13"/>
      <c r="G101" s="8">
        <v>0</v>
      </c>
    </row>
    <row r="102" spans="1:7" ht="20.25">
      <c r="A102" s="7" t="s">
        <v>22</v>
      </c>
      <c r="B102" s="19"/>
      <c r="C102" s="1"/>
      <c r="D102" s="1"/>
      <c r="E102" s="1"/>
      <c r="F102" s="13"/>
      <c r="G102" s="8">
        <v>0</v>
      </c>
    </row>
    <row r="103" spans="1:7" ht="20.25">
      <c r="A103" s="7"/>
      <c r="B103" s="35"/>
      <c r="C103" s="1"/>
      <c r="D103" s="1"/>
      <c r="E103" s="1"/>
      <c r="F103" s="1"/>
      <c r="G103" s="8"/>
    </row>
    <row r="104" spans="1:7" ht="20.25">
      <c r="A104" s="7" t="s">
        <v>23</v>
      </c>
      <c r="B104" s="35"/>
      <c r="C104" s="1"/>
      <c r="D104" s="1"/>
      <c r="E104" s="1"/>
      <c r="F104" s="1"/>
      <c r="G104" s="8"/>
    </row>
    <row r="105" spans="1:7" ht="20.25">
      <c r="A105" s="7"/>
      <c r="B105" s="35"/>
      <c r="C105" s="1"/>
      <c r="D105" s="1"/>
      <c r="E105" s="1"/>
      <c r="F105" s="13"/>
      <c r="G105" s="8"/>
    </row>
    <row r="106" spans="1:7" ht="20.25">
      <c r="A106" s="7"/>
      <c r="B106" s="35"/>
      <c r="C106" s="1"/>
      <c r="D106" s="1"/>
      <c r="E106" s="1"/>
      <c r="F106" s="13"/>
      <c r="G106" s="8"/>
    </row>
    <row r="107" spans="1:7" ht="20.25">
      <c r="A107" s="11"/>
      <c r="B107" s="35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35"/>
      <c r="C108" s="1"/>
      <c r="D108" s="1"/>
      <c r="E108" s="1"/>
      <c r="F108" s="1"/>
      <c r="G108" s="8">
        <f>E108*F108</f>
        <v>0</v>
      </c>
    </row>
    <row r="109" spans="1:7" ht="21" thickBot="1">
      <c r="A109" s="12"/>
      <c r="B109" s="4" t="s">
        <v>26</v>
      </c>
      <c r="C109" s="36">
        <f>SUM(G97:G108)</f>
        <v>535</v>
      </c>
      <c r="D109" s="36"/>
      <c r="E109" s="4" t="s">
        <v>24</v>
      </c>
      <c r="F109" s="36">
        <f>E95-C109</f>
        <v>659.9000000000001</v>
      </c>
      <c r="G109" s="37"/>
    </row>
    <row r="110" spans="1:7" ht="20.25">
      <c r="A110" s="17"/>
      <c r="B110" s="38"/>
      <c r="C110" s="39"/>
      <c r="D110" s="39"/>
      <c r="E110" s="39"/>
      <c r="F110" s="39"/>
      <c r="G110" s="40"/>
    </row>
    <row r="111" spans="1:7" ht="20.25">
      <c r="A111" s="15" t="s">
        <v>27</v>
      </c>
      <c r="B111" s="41"/>
      <c r="C111" s="42"/>
      <c r="D111" s="42"/>
      <c r="E111" s="42"/>
      <c r="F111" s="42"/>
      <c r="G111" s="43"/>
    </row>
    <row r="112" spans="1:7" ht="20.25">
      <c r="A112" s="15" t="s">
        <v>28</v>
      </c>
      <c r="B112" s="26"/>
      <c r="C112" s="27"/>
      <c r="D112" s="27"/>
      <c r="E112" s="27"/>
      <c r="F112" s="27"/>
      <c r="G112" s="28"/>
    </row>
    <row r="113" spans="1:7" ht="20.25">
      <c r="A113" s="15" t="s">
        <v>29</v>
      </c>
      <c r="B113" s="29"/>
      <c r="C113" s="30"/>
      <c r="D113" s="30"/>
      <c r="E113" s="30"/>
      <c r="F113" s="30"/>
      <c r="G113" s="31"/>
    </row>
    <row r="114" spans="1:7" ht="20.25">
      <c r="A114" s="15" t="s">
        <v>30</v>
      </c>
      <c r="B114" s="29"/>
      <c r="C114" s="30"/>
      <c r="D114" s="30"/>
      <c r="E114" s="30"/>
      <c r="F114" s="30"/>
      <c r="G114" s="31"/>
    </row>
    <row r="115" spans="1:7" ht="21" thickBot="1">
      <c r="A115" s="16"/>
      <c r="B115" s="32"/>
      <c r="C115" s="33"/>
      <c r="D115" s="33"/>
      <c r="E115" s="33"/>
      <c r="F115" s="33"/>
      <c r="G115" s="34"/>
    </row>
    <row r="116" ht="15" thickBot="1"/>
    <row r="117" spans="1:7" ht="20.25">
      <c r="A117" s="2" t="s">
        <v>1</v>
      </c>
      <c r="B117" s="54">
        <v>258</v>
      </c>
      <c r="C117" s="55"/>
      <c r="D117" s="45" t="s">
        <v>2</v>
      </c>
      <c r="E117" s="56"/>
      <c r="F117" s="45" t="s">
        <v>75</v>
      </c>
      <c r="G117" s="46"/>
    </row>
    <row r="118" spans="1:7" ht="20.25">
      <c r="A118" s="47" t="s">
        <v>82</v>
      </c>
      <c r="B118" s="48"/>
      <c r="C118" s="48"/>
      <c r="D118" s="48"/>
      <c r="E118" s="48"/>
      <c r="F118" s="48"/>
      <c r="G118" s="49"/>
    </row>
    <row r="119" spans="1:7" ht="21" thickBot="1">
      <c r="A119" s="14" t="s">
        <v>3</v>
      </c>
      <c r="B119" s="50" t="s">
        <v>31</v>
      </c>
      <c r="C119" s="51"/>
      <c r="D119" s="4" t="s">
        <v>4</v>
      </c>
      <c r="E119" s="36" t="s">
        <v>83</v>
      </c>
      <c r="F119" s="36"/>
      <c r="G119" s="37"/>
    </row>
    <row r="120" spans="1:7" ht="20.25">
      <c r="A120" s="5" t="s">
        <v>5</v>
      </c>
      <c r="B120" s="52" t="s">
        <v>6</v>
      </c>
      <c r="C120" s="52"/>
      <c r="D120" s="52"/>
      <c r="E120" s="52" t="s">
        <v>7</v>
      </c>
      <c r="F120" s="52"/>
      <c r="G120" s="53"/>
    </row>
    <row r="121" spans="1:7" ht="20.25">
      <c r="A121" s="7" t="s">
        <v>8</v>
      </c>
      <c r="B121" s="35" t="s">
        <v>84</v>
      </c>
      <c r="C121" s="35"/>
      <c r="D121" s="35"/>
      <c r="E121" s="35">
        <v>1200</v>
      </c>
      <c r="F121" s="35"/>
      <c r="G121" s="44"/>
    </row>
    <row r="122" spans="1:7" ht="20.25">
      <c r="A122" s="7" t="s">
        <v>9</v>
      </c>
      <c r="B122" s="35" t="s">
        <v>85</v>
      </c>
      <c r="C122" s="35"/>
      <c r="D122" s="35"/>
      <c r="E122" s="35">
        <v>659.9</v>
      </c>
      <c r="F122" s="35"/>
      <c r="G122" s="44"/>
    </row>
    <row r="123" spans="1:7" ht="21" thickBot="1">
      <c r="A123" s="9" t="s">
        <v>10</v>
      </c>
      <c r="B123" s="36" t="s">
        <v>11</v>
      </c>
      <c r="C123" s="36"/>
      <c r="D123" s="36"/>
      <c r="E123" s="36">
        <f>SUM(E121:G122)</f>
        <v>1859.9</v>
      </c>
      <c r="F123" s="36"/>
      <c r="G123" s="37"/>
    </row>
    <row r="124" spans="1:7" ht="20.25">
      <c r="A124" s="10"/>
      <c r="B124" s="3" t="s">
        <v>12</v>
      </c>
      <c r="C124" s="3" t="s">
        <v>13</v>
      </c>
      <c r="D124" s="3" t="s">
        <v>14</v>
      </c>
      <c r="E124" s="3" t="s">
        <v>15</v>
      </c>
      <c r="F124" s="3" t="s">
        <v>16</v>
      </c>
      <c r="G124" s="6" t="s">
        <v>17</v>
      </c>
    </row>
    <row r="125" spans="1:7" ht="20.25">
      <c r="A125" s="11"/>
      <c r="B125" s="23" t="s">
        <v>86</v>
      </c>
      <c r="C125" s="1" t="s">
        <v>37</v>
      </c>
      <c r="D125" s="1" t="s">
        <v>38</v>
      </c>
      <c r="E125" s="1">
        <v>103</v>
      </c>
      <c r="F125" s="1">
        <v>3</v>
      </c>
      <c r="G125" s="8">
        <f>E125*F125</f>
        <v>309</v>
      </c>
    </row>
    <row r="126" spans="1:7" ht="20.25">
      <c r="A126" s="7" t="s">
        <v>5</v>
      </c>
      <c r="B126" s="24"/>
      <c r="C126" s="1" t="s">
        <v>39</v>
      </c>
      <c r="D126" s="1" t="s">
        <v>80</v>
      </c>
      <c r="E126" s="1">
        <v>73</v>
      </c>
      <c r="F126" s="1">
        <v>3</v>
      </c>
      <c r="G126" s="8">
        <f>E126*F126</f>
        <v>219</v>
      </c>
    </row>
    <row r="127" spans="1:7" ht="20.25">
      <c r="A127" s="7"/>
      <c r="B127" s="18" t="s">
        <v>87</v>
      </c>
      <c r="C127" s="1" t="s">
        <v>88</v>
      </c>
      <c r="D127" s="1" t="s">
        <v>89</v>
      </c>
      <c r="E127" s="1"/>
      <c r="F127" s="13"/>
      <c r="G127" s="8">
        <v>100</v>
      </c>
    </row>
    <row r="128" spans="1:7" ht="20.25">
      <c r="A128" s="7" t="s">
        <v>8</v>
      </c>
      <c r="B128" s="19"/>
      <c r="C128" s="1"/>
      <c r="D128" s="1"/>
      <c r="E128" s="1"/>
      <c r="F128" s="13"/>
      <c r="G128" s="8"/>
    </row>
    <row r="129" spans="1:7" ht="20.25">
      <c r="A129" s="7"/>
      <c r="B129" s="18" t="s">
        <v>90</v>
      </c>
      <c r="C129" s="1" t="s">
        <v>37</v>
      </c>
      <c r="D129" s="1" t="s">
        <v>38</v>
      </c>
      <c r="E129" s="1">
        <v>103</v>
      </c>
      <c r="F129" s="13">
        <v>3</v>
      </c>
      <c r="G129" s="8">
        <f>E129*F129</f>
        <v>309</v>
      </c>
    </row>
    <row r="130" spans="1:7" ht="20.25">
      <c r="A130" s="7" t="s">
        <v>22</v>
      </c>
      <c r="B130" s="19"/>
      <c r="C130" s="1" t="s">
        <v>39</v>
      </c>
      <c r="D130" s="1" t="s">
        <v>80</v>
      </c>
      <c r="E130" s="1">
        <v>73</v>
      </c>
      <c r="F130" s="13">
        <v>2</v>
      </c>
      <c r="G130" s="8">
        <f>E130*F130</f>
        <v>146</v>
      </c>
    </row>
    <row r="131" spans="1:7" ht="20.25">
      <c r="A131" s="7"/>
      <c r="B131" s="23" t="s">
        <v>91</v>
      </c>
      <c r="C131" s="1" t="s">
        <v>72</v>
      </c>
      <c r="D131" s="1"/>
      <c r="E131" s="1"/>
      <c r="F131" s="1"/>
      <c r="G131" s="8">
        <v>10</v>
      </c>
    </row>
    <row r="132" spans="1:7" ht="20.25">
      <c r="A132" s="7" t="s">
        <v>23</v>
      </c>
      <c r="B132" s="24"/>
      <c r="C132" s="1"/>
      <c r="D132" s="1"/>
      <c r="E132" s="1"/>
      <c r="F132" s="1"/>
      <c r="G132" s="8"/>
    </row>
    <row r="133" spans="1:7" ht="20.25">
      <c r="A133" s="7"/>
      <c r="B133" s="35"/>
      <c r="C133" s="1"/>
      <c r="D133" s="1"/>
      <c r="E133" s="1"/>
      <c r="F133" s="13"/>
      <c r="G133" s="8"/>
    </row>
    <row r="134" spans="1:7" ht="20.25">
      <c r="A134" s="7"/>
      <c r="B134" s="35"/>
      <c r="C134" s="1"/>
      <c r="D134" s="1"/>
      <c r="E134" s="1"/>
      <c r="F134" s="13"/>
      <c r="G134" s="8"/>
    </row>
    <row r="135" spans="1:7" ht="20.25">
      <c r="A135" s="11"/>
      <c r="B135" s="35"/>
      <c r="C135" s="1"/>
      <c r="D135" s="1"/>
      <c r="E135" s="1"/>
      <c r="F135" s="1"/>
      <c r="G135" s="8">
        <f>E135*F135</f>
        <v>0</v>
      </c>
    </row>
    <row r="136" spans="1:7" ht="20.25">
      <c r="A136" s="11"/>
      <c r="B136" s="35"/>
      <c r="C136" s="1"/>
      <c r="D136" s="1"/>
      <c r="E136" s="1"/>
      <c r="F136" s="1"/>
      <c r="G136" s="8">
        <f>E136*F136</f>
        <v>0</v>
      </c>
    </row>
    <row r="137" spans="1:7" ht="21" thickBot="1">
      <c r="A137" s="12"/>
      <c r="B137" s="4" t="s">
        <v>26</v>
      </c>
      <c r="C137" s="36">
        <f>SUM(G125:G136)</f>
        <v>1093</v>
      </c>
      <c r="D137" s="36"/>
      <c r="E137" s="4" t="s">
        <v>24</v>
      </c>
      <c r="F137" s="36">
        <f>E123-C137</f>
        <v>766.9000000000001</v>
      </c>
      <c r="G137" s="37"/>
    </row>
    <row r="138" spans="1:7" ht="20.25">
      <c r="A138" s="17"/>
      <c r="B138" s="38"/>
      <c r="C138" s="39"/>
      <c r="D138" s="39"/>
      <c r="E138" s="39"/>
      <c r="F138" s="39"/>
      <c r="G138" s="40"/>
    </row>
    <row r="139" spans="1:7" ht="20.25">
      <c r="A139" s="15" t="s">
        <v>27</v>
      </c>
      <c r="B139" s="41"/>
      <c r="C139" s="42"/>
      <c r="D139" s="42"/>
      <c r="E139" s="42"/>
      <c r="F139" s="42"/>
      <c r="G139" s="43"/>
    </row>
    <row r="140" spans="1:7" ht="20.25">
      <c r="A140" s="15" t="s">
        <v>28</v>
      </c>
      <c r="B140" s="26"/>
      <c r="C140" s="27"/>
      <c r="D140" s="27"/>
      <c r="E140" s="27"/>
      <c r="F140" s="27"/>
      <c r="G140" s="28"/>
    </row>
    <row r="141" spans="1:7" ht="20.25">
      <c r="A141" s="15" t="s">
        <v>29</v>
      </c>
      <c r="B141" s="29"/>
      <c r="C141" s="30"/>
      <c r="D141" s="30"/>
      <c r="E141" s="30"/>
      <c r="F141" s="30"/>
      <c r="G141" s="31"/>
    </row>
    <row r="142" spans="1:7" ht="20.25">
      <c r="A142" s="15" t="s">
        <v>30</v>
      </c>
      <c r="B142" s="29"/>
      <c r="C142" s="30"/>
      <c r="D142" s="30"/>
      <c r="E142" s="30"/>
      <c r="F142" s="30"/>
      <c r="G142" s="31"/>
    </row>
    <row r="143" spans="1:7" ht="21" thickBot="1">
      <c r="A143" s="16"/>
      <c r="B143" s="32"/>
      <c r="C143" s="33"/>
      <c r="D143" s="33"/>
      <c r="E143" s="33"/>
      <c r="F143" s="33"/>
      <c r="G143" s="34"/>
    </row>
    <row r="144" ht="15" thickBot="1"/>
    <row r="145" spans="1:7" ht="20.25">
      <c r="A145" s="2" t="s">
        <v>1</v>
      </c>
      <c r="B145" s="54">
        <v>258</v>
      </c>
      <c r="C145" s="55"/>
      <c r="D145" s="45" t="s">
        <v>2</v>
      </c>
      <c r="E145" s="56"/>
      <c r="F145" s="45" t="s">
        <v>75</v>
      </c>
      <c r="G145" s="46"/>
    </row>
    <row r="146" spans="1:7" ht="20.25">
      <c r="A146" s="47" t="s">
        <v>92</v>
      </c>
      <c r="B146" s="48"/>
      <c r="C146" s="48"/>
      <c r="D146" s="48"/>
      <c r="E146" s="48"/>
      <c r="F146" s="48"/>
      <c r="G146" s="49"/>
    </row>
    <row r="147" spans="1:7" ht="21" thickBot="1">
      <c r="A147" s="14" t="s">
        <v>3</v>
      </c>
      <c r="B147" s="50" t="s">
        <v>31</v>
      </c>
      <c r="C147" s="51"/>
      <c r="D147" s="4" t="s">
        <v>4</v>
      </c>
      <c r="E147" s="36" t="s">
        <v>93</v>
      </c>
      <c r="F147" s="36"/>
      <c r="G147" s="37"/>
    </row>
    <row r="148" spans="1:7" ht="20.25">
      <c r="A148" s="5" t="s">
        <v>5</v>
      </c>
      <c r="B148" s="52" t="s">
        <v>6</v>
      </c>
      <c r="C148" s="52"/>
      <c r="D148" s="52"/>
      <c r="E148" s="52" t="s">
        <v>7</v>
      </c>
      <c r="F148" s="52"/>
      <c r="G148" s="53"/>
    </row>
    <row r="149" spans="1:7" ht="20.25">
      <c r="A149" s="7" t="s">
        <v>8</v>
      </c>
      <c r="B149" s="35" t="s">
        <v>94</v>
      </c>
      <c r="C149" s="35"/>
      <c r="D149" s="35"/>
      <c r="E149" s="35">
        <v>1200</v>
      </c>
      <c r="F149" s="35"/>
      <c r="G149" s="44"/>
    </row>
    <row r="150" spans="1:7" ht="20.25">
      <c r="A150" s="7" t="s">
        <v>9</v>
      </c>
      <c r="B150" s="35" t="s">
        <v>85</v>
      </c>
      <c r="C150" s="35"/>
      <c r="D150" s="35"/>
      <c r="E150" s="35">
        <v>766.9</v>
      </c>
      <c r="F150" s="35"/>
      <c r="G150" s="44"/>
    </row>
    <row r="151" spans="1:7" ht="21" thickBot="1">
      <c r="A151" s="9" t="s">
        <v>10</v>
      </c>
      <c r="B151" s="36" t="s">
        <v>11</v>
      </c>
      <c r="C151" s="36"/>
      <c r="D151" s="36"/>
      <c r="E151" s="36">
        <f>SUM(E149:G150)</f>
        <v>1966.9</v>
      </c>
      <c r="F151" s="36"/>
      <c r="G151" s="37"/>
    </row>
    <row r="152" spans="1:7" ht="20.25">
      <c r="A152" s="10"/>
      <c r="B152" s="3" t="s">
        <v>12</v>
      </c>
      <c r="C152" s="3" t="s">
        <v>13</v>
      </c>
      <c r="D152" s="3" t="s">
        <v>14</v>
      </c>
      <c r="E152" s="3" t="s">
        <v>15</v>
      </c>
      <c r="F152" s="3" t="s">
        <v>16</v>
      </c>
      <c r="G152" s="6" t="s">
        <v>17</v>
      </c>
    </row>
    <row r="153" spans="1:7" ht="20.25">
      <c r="A153" s="11"/>
      <c r="B153" s="57" t="s">
        <v>95</v>
      </c>
      <c r="C153" s="1" t="s">
        <v>96</v>
      </c>
      <c r="D153" s="1"/>
      <c r="E153" s="1">
        <v>20</v>
      </c>
      <c r="F153" s="13">
        <v>1</v>
      </c>
      <c r="G153" s="8">
        <f>E153*F153</f>
        <v>20</v>
      </c>
    </row>
    <row r="154" spans="1:7" ht="20.25">
      <c r="A154" s="7" t="s">
        <v>5</v>
      </c>
      <c r="B154" s="58"/>
      <c r="C154" s="1"/>
      <c r="D154" s="1"/>
      <c r="E154" s="1"/>
      <c r="F154" s="13"/>
      <c r="G154" s="8">
        <f>E154*F154</f>
        <v>0</v>
      </c>
    </row>
    <row r="155" spans="1:7" ht="20.25">
      <c r="A155" s="7"/>
      <c r="B155" s="57" t="s">
        <v>97</v>
      </c>
      <c r="C155" s="1" t="s">
        <v>37</v>
      </c>
      <c r="D155" s="1" t="s">
        <v>38</v>
      </c>
      <c r="E155" s="1">
        <v>100</v>
      </c>
      <c r="F155" s="1">
        <v>4</v>
      </c>
      <c r="G155" s="8">
        <v>400</v>
      </c>
    </row>
    <row r="156" spans="1:7" ht="20.25">
      <c r="A156" s="7" t="s">
        <v>8</v>
      </c>
      <c r="B156" s="58"/>
      <c r="C156" s="1" t="s">
        <v>39</v>
      </c>
      <c r="D156" s="1" t="s">
        <v>80</v>
      </c>
      <c r="E156" s="1">
        <v>55</v>
      </c>
      <c r="F156" s="1">
        <v>2</v>
      </c>
      <c r="G156" s="8">
        <v>110</v>
      </c>
    </row>
    <row r="157" spans="1:7" ht="20.25">
      <c r="A157" s="7"/>
      <c r="B157" s="19" t="s">
        <v>97</v>
      </c>
      <c r="C157" s="1" t="s">
        <v>72</v>
      </c>
      <c r="D157" s="1"/>
      <c r="E157" s="1"/>
      <c r="F157" s="1"/>
      <c r="G157" s="8">
        <v>10</v>
      </c>
    </row>
    <row r="158" spans="1:7" ht="20.25">
      <c r="A158" s="7" t="s">
        <v>22</v>
      </c>
      <c r="B158" s="19"/>
      <c r="C158" s="1"/>
      <c r="D158" s="1"/>
      <c r="E158" s="1"/>
      <c r="F158" s="13"/>
      <c r="G158" s="8">
        <f>E158*F158</f>
        <v>0</v>
      </c>
    </row>
    <row r="159" spans="1:7" ht="20.25">
      <c r="A159" s="7"/>
      <c r="B159" s="23" t="s">
        <v>98</v>
      </c>
      <c r="C159" s="1" t="s">
        <v>37</v>
      </c>
      <c r="D159" s="1" t="s">
        <v>38</v>
      </c>
      <c r="E159" s="1">
        <v>105</v>
      </c>
      <c r="F159" s="1">
        <v>3</v>
      </c>
      <c r="G159" s="8">
        <f>E159*F159</f>
        <v>315</v>
      </c>
    </row>
    <row r="160" spans="1:7" ht="20.25">
      <c r="A160" s="7" t="s">
        <v>23</v>
      </c>
      <c r="B160" s="24"/>
      <c r="C160" s="1" t="s">
        <v>39</v>
      </c>
      <c r="D160" s="1" t="s">
        <v>80</v>
      </c>
      <c r="E160" s="1">
        <v>52.5</v>
      </c>
      <c r="F160" s="1">
        <v>2</v>
      </c>
      <c r="G160" s="8">
        <f>E160*F160</f>
        <v>105</v>
      </c>
    </row>
    <row r="161" spans="1:7" ht="20.25">
      <c r="A161" s="7"/>
      <c r="B161" s="35"/>
      <c r="C161" s="1"/>
      <c r="D161" s="1"/>
      <c r="E161" s="1"/>
      <c r="F161" s="13"/>
      <c r="G161" s="8"/>
    </row>
    <row r="162" spans="1:7" ht="20.25">
      <c r="A162" s="7"/>
      <c r="B162" s="35"/>
      <c r="C162" s="1"/>
      <c r="D162" s="1"/>
      <c r="E162" s="1"/>
      <c r="F162" s="13"/>
      <c r="G162" s="8"/>
    </row>
    <row r="163" spans="1:7" ht="20.25">
      <c r="A163" s="11"/>
      <c r="B163" s="35"/>
      <c r="C163" s="1"/>
      <c r="D163" s="1"/>
      <c r="E163" s="1"/>
      <c r="F163" s="1"/>
      <c r="G163" s="8">
        <f>E163*F163</f>
        <v>0</v>
      </c>
    </row>
    <row r="164" spans="1:7" ht="20.25">
      <c r="A164" s="11"/>
      <c r="B164" s="35"/>
      <c r="C164" s="1"/>
      <c r="D164" s="1"/>
      <c r="E164" s="1"/>
      <c r="F164" s="1"/>
      <c r="G164" s="8">
        <f>E164*F164</f>
        <v>0</v>
      </c>
    </row>
    <row r="165" spans="1:7" ht="21" thickBot="1">
      <c r="A165" s="12"/>
      <c r="B165" s="4" t="s">
        <v>26</v>
      </c>
      <c r="C165" s="36">
        <f>SUM(G153:G164)</f>
        <v>960</v>
      </c>
      <c r="D165" s="36"/>
      <c r="E165" s="4" t="s">
        <v>24</v>
      </c>
      <c r="F165" s="36">
        <f>E151-C165</f>
        <v>1006.9000000000001</v>
      </c>
      <c r="G165" s="37"/>
    </row>
    <row r="166" spans="1:7" ht="20.25">
      <c r="A166" s="17"/>
      <c r="B166" s="38"/>
      <c r="C166" s="39"/>
      <c r="D166" s="39"/>
      <c r="E166" s="39"/>
      <c r="F166" s="39"/>
      <c r="G166" s="40"/>
    </row>
    <row r="167" spans="1:7" ht="20.25">
      <c r="A167" s="15" t="s">
        <v>27</v>
      </c>
      <c r="B167" s="41"/>
      <c r="C167" s="42"/>
      <c r="D167" s="42"/>
      <c r="E167" s="42"/>
      <c r="F167" s="42"/>
      <c r="G167" s="43"/>
    </row>
    <row r="168" spans="1:7" ht="20.25">
      <c r="A168" s="15" t="s">
        <v>28</v>
      </c>
      <c r="B168" s="26"/>
      <c r="C168" s="27"/>
      <c r="D168" s="27"/>
      <c r="E168" s="27"/>
      <c r="F168" s="27"/>
      <c r="G168" s="28"/>
    </row>
    <row r="169" spans="1:7" ht="20.25">
      <c r="A169" s="15" t="s">
        <v>29</v>
      </c>
      <c r="B169" s="29"/>
      <c r="C169" s="30"/>
      <c r="D169" s="30"/>
      <c r="E169" s="30"/>
      <c r="F169" s="30"/>
      <c r="G169" s="31"/>
    </row>
    <row r="170" spans="1:7" ht="20.25">
      <c r="A170" s="15" t="s">
        <v>30</v>
      </c>
      <c r="B170" s="29"/>
      <c r="C170" s="30"/>
      <c r="D170" s="30"/>
      <c r="E170" s="30"/>
      <c r="F170" s="30"/>
      <c r="G170" s="31"/>
    </row>
    <row r="171" spans="1:7" ht="21" thickBot="1">
      <c r="A171" s="16"/>
      <c r="B171" s="32"/>
      <c r="C171" s="33"/>
      <c r="D171" s="33"/>
      <c r="E171" s="33"/>
      <c r="F171" s="33"/>
      <c r="G171" s="34"/>
    </row>
    <row r="172" ht="15" thickBot="1"/>
    <row r="173" spans="1:7" ht="20.25">
      <c r="A173" s="2" t="s">
        <v>1</v>
      </c>
      <c r="B173" s="54">
        <v>258</v>
      </c>
      <c r="C173" s="55"/>
      <c r="D173" s="45" t="s">
        <v>2</v>
      </c>
      <c r="E173" s="56"/>
      <c r="F173" s="45" t="s">
        <v>75</v>
      </c>
      <c r="G173" s="46"/>
    </row>
    <row r="174" spans="1:7" ht="20.25">
      <c r="A174" s="47" t="s">
        <v>99</v>
      </c>
      <c r="B174" s="48"/>
      <c r="C174" s="48"/>
      <c r="D174" s="48"/>
      <c r="E174" s="48"/>
      <c r="F174" s="48"/>
      <c r="G174" s="49"/>
    </row>
    <row r="175" spans="1:7" ht="21" thickBot="1">
      <c r="A175" s="14" t="s">
        <v>3</v>
      </c>
      <c r="B175" s="50" t="s">
        <v>31</v>
      </c>
      <c r="C175" s="51"/>
      <c r="D175" s="4" t="s">
        <v>4</v>
      </c>
      <c r="E175" s="36" t="s">
        <v>100</v>
      </c>
      <c r="F175" s="36"/>
      <c r="G175" s="37"/>
    </row>
    <row r="176" spans="1:7" ht="20.25">
      <c r="A176" s="5" t="s">
        <v>5</v>
      </c>
      <c r="B176" s="52" t="s">
        <v>6</v>
      </c>
      <c r="C176" s="52"/>
      <c r="D176" s="52"/>
      <c r="E176" s="52" t="s">
        <v>7</v>
      </c>
      <c r="F176" s="52"/>
      <c r="G176" s="53"/>
    </row>
    <row r="177" spans="1:7" ht="20.25">
      <c r="A177" s="7" t="s">
        <v>8</v>
      </c>
      <c r="B177" s="35" t="s">
        <v>101</v>
      </c>
      <c r="C177" s="35"/>
      <c r="D177" s="35"/>
      <c r="E177" s="35">
        <v>1200</v>
      </c>
      <c r="F177" s="35"/>
      <c r="G177" s="44"/>
    </row>
    <row r="178" spans="1:7" ht="20.25">
      <c r="A178" s="7" t="s">
        <v>9</v>
      </c>
      <c r="B178" s="35" t="s">
        <v>85</v>
      </c>
      <c r="C178" s="35"/>
      <c r="D178" s="35"/>
      <c r="E178" s="35">
        <v>1006.9</v>
      </c>
      <c r="F178" s="35"/>
      <c r="G178" s="44"/>
    </row>
    <row r="179" spans="1:7" ht="21" thickBot="1">
      <c r="A179" s="9" t="s">
        <v>10</v>
      </c>
      <c r="B179" s="36" t="s">
        <v>11</v>
      </c>
      <c r="C179" s="36"/>
      <c r="D179" s="36"/>
      <c r="E179" s="36">
        <f>SUM(E177:G178)</f>
        <v>2206.9</v>
      </c>
      <c r="F179" s="36"/>
      <c r="G179" s="37"/>
    </row>
    <row r="180" spans="1:7" ht="20.25">
      <c r="A180" s="10"/>
      <c r="B180" s="3" t="s">
        <v>12</v>
      </c>
      <c r="C180" s="3" t="s">
        <v>13</v>
      </c>
      <c r="D180" s="3" t="s">
        <v>14</v>
      </c>
      <c r="E180" s="3" t="s">
        <v>15</v>
      </c>
      <c r="F180" s="3" t="s">
        <v>16</v>
      </c>
      <c r="G180" s="6" t="s">
        <v>17</v>
      </c>
    </row>
    <row r="181" spans="1:7" ht="20.25">
      <c r="A181" s="11"/>
      <c r="B181" s="23" t="s">
        <v>102</v>
      </c>
      <c r="C181" s="1" t="s">
        <v>37</v>
      </c>
      <c r="D181" s="1" t="s">
        <v>38</v>
      </c>
      <c r="E181" s="1">
        <v>105</v>
      </c>
      <c r="F181" s="13">
        <v>4</v>
      </c>
      <c r="G181" s="8">
        <v>420</v>
      </c>
    </row>
    <row r="182" spans="1:7" ht="20.25">
      <c r="A182" s="7" t="s">
        <v>5</v>
      </c>
      <c r="B182" s="25"/>
      <c r="C182" s="1" t="s">
        <v>39</v>
      </c>
      <c r="D182" s="1" t="s">
        <v>80</v>
      </c>
      <c r="E182" s="1">
        <v>52.5</v>
      </c>
      <c r="F182" s="13">
        <v>2</v>
      </c>
      <c r="G182" s="8">
        <v>105</v>
      </c>
    </row>
    <row r="183" spans="1:7" ht="20.25">
      <c r="A183" s="7"/>
      <c r="B183" s="25"/>
      <c r="C183" s="1" t="s">
        <v>103</v>
      </c>
      <c r="D183" s="1"/>
      <c r="E183" s="1">
        <v>25</v>
      </c>
      <c r="F183" s="1">
        <v>1</v>
      </c>
      <c r="G183" s="8">
        <v>25</v>
      </c>
    </row>
    <row r="184" spans="1:7" ht="20.25">
      <c r="A184" s="7" t="s">
        <v>8</v>
      </c>
      <c r="B184" s="24" t="s">
        <v>104</v>
      </c>
      <c r="C184" s="1" t="s">
        <v>72</v>
      </c>
      <c r="D184" s="1"/>
      <c r="E184" s="1"/>
      <c r="F184" s="1"/>
      <c r="G184" s="8">
        <v>19.5</v>
      </c>
    </row>
    <row r="185" spans="1:7" ht="20.25">
      <c r="A185" s="7"/>
      <c r="B185" s="19" t="s">
        <v>105</v>
      </c>
      <c r="C185" s="1" t="s">
        <v>37</v>
      </c>
      <c r="D185" s="1" t="s">
        <v>38</v>
      </c>
      <c r="E185" s="1">
        <v>105</v>
      </c>
      <c r="F185" s="1">
        <v>3</v>
      </c>
      <c r="G185" s="8">
        <v>315</v>
      </c>
    </row>
    <row r="186" spans="1:7" ht="20.25">
      <c r="A186" s="7" t="s">
        <v>22</v>
      </c>
      <c r="B186" s="19"/>
      <c r="C186" s="1" t="s">
        <v>39</v>
      </c>
      <c r="D186" s="1" t="s">
        <v>80</v>
      </c>
      <c r="E186" s="1">
        <v>53.75</v>
      </c>
      <c r="F186" s="13">
        <v>2</v>
      </c>
      <c r="G186" s="8">
        <v>107.5</v>
      </c>
    </row>
    <row r="187" spans="1:7" ht="20.25">
      <c r="A187" s="7"/>
      <c r="B187" s="23"/>
      <c r="C187" s="1"/>
      <c r="D187" s="1"/>
      <c r="E187" s="1"/>
      <c r="F187" s="1"/>
      <c r="G187" s="8">
        <v>0</v>
      </c>
    </row>
    <row r="188" spans="1:7" ht="20.25">
      <c r="A188" s="7" t="s">
        <v>23</v>
      </c>
      <c r="B188" s="24" t="s">
        <v>106</v>
      </c>
      <c r="C188" s="1" t="s">
        <v>72</v>
      </c>
      <c r="D188" s="1"/>
      <c r="E188" s="1"/>
      <c r="F188" s="1"/>
      <c r="G188" s="8">
        <v>19.7</v>
      </c>
    </row>
    <row r="189" spans="1:7" ht="20.25">
      <c r="A189" s="7"/>
      <c r="B189" s="35"/>
      <c r="C189" s="1"/>
      <c r="D189" s="1"/>
      <c r="E189" s="1"/>
      <c r="F189" s="13"/>
      <c r="G189" s="8"/>
    </row>
    <row r="190" spans="1:7" ht="20.25">
      <c r="A190" s="7"/>
      <c r="B190" s="35"/>
      <c r="C190" s="1"/>
      <c r="D190" s="1"/>
      <c r="E190" s="1"/>
      <c r="F190" s="13"/>
      <c r="G190" s="8"/>
    </row>
    <row r="191" spans="1:7" ht="20.25">
      <c r="A191" s="11"/>
      <c r="B191" s="35"/>
      <c r="C191" s="1"/>
      <c r="D191" s="1"/>
      <c r="E191" s="1"/>
      <c r="F191" s="1"/>
      <c r="G191" s="8">
        <f>E191*F191</f>
        <v>0</v>
      </c>
    </row>
    <row r="192" spans="1:7" ht="20.25">
      <c r="A192" s="11"/>
      <c r="B192" s="35"/>
      <c r="C192" s="1"/>
      <c r="D192" s="1"/>
      <c r="E192" s="1"/>
      <c r="F192" s="1"/>
      <c r="G192" s="8">
        <f>E192*F192</f>
        <v>0</v>
      </c>
    </row>
    <row r="193" spans="1:7" ht="21" thickBot="1">
      <c r="A193" s="12"/>
      <c r="B193" s="4" t="s">
        <v>26</v>
      </c>
      <c r="C193" s="36">
        <f>SUM(G181:G192)</f>
        <v>1011.7</v>
      </c>
      <c r="D193" s="36"/>
      <c r="E193" s="4" t="s">
        <v>24</v>
      </c>
      <c r="F193" s="36">
        <f>E179-C193</f>
        <v>1195.2</v>
      </c>
      <c r="G193" s="37"/>
    </row>
    <row r="194" spans="1:7" ht="20.25">
      <c r="A194" s="17"/>
      <c r="B194" s="38"/>
      <c r="C194" s="39"/>
      <c r="D194" s="39"/>
      <c r="E194" s="39"/>
      <c r="F194" s="39"/>
      <c r="G194" s="40"/>
    </row>
    <row r="195" spans="1:7" ht="20.25">
      <c r="A195" s="15" t="s">
        <v>27</v>
      </c>
      <c r="B195" s="41"/>
      <c r="C195" s="42"/>
      <c r="D195" s="42"/>
      <c r="E195" s="42"/>
      <c r="F195" s="42"/>
      <c r="G195" s="43"/>
    </row>
    <row r="196" spans="1:7" ht="20.25">
      <c r="A196" s="15" t="s">
        <v>28</v>
      </c>
      <c r="B196" s="61" t="s">
        <v>107</v>
      </c>
      <c r="C196" s="27"/>
      <c r="D196" s="27"/>
      <c r="E196" s="27"/>
      <c r="F196" s="27"/>
      <c r="G196" s="28"/>
    </row>
    <row r="197" spans="1:7" ht="20.25">
      <c r="A197" s="15" t="s">
        <v>29</v>
      </c>
      <c r="B197" s="29"/>
      <c r="C197" s="30"/>
      <c r="D197" s="30"/>
      <c r="E197" s="30"/>
      <c r="F197" s="30"/>
      <c r="G197" s="31"/>
    </row>
    <row r="198" spans="1:7" ht="20.25">
      <c r="A198" s="15" t="s">
        <v>30</v>
      </c>
      <c r="B198" s="29"/>
      <c r="C198" s="30"/>
      <c r="D198" s="30"/>
      <c r="E198" s="30"/>
      <c r="F198" s="30"/>
      <c r="G198" s="31"/>
    </row>
    <row r="199" spans="1:7" ht="21" thickBot="1">
      <c r="A199" s="16"/>
      <c r="B199" s="32"/>
      <c r="C199" s="33"/>
      <c r="D199" s="33"/>
      <c r="E199" s="33"/>
      <c r="F199" s="33"/>
      <c r="G199" s="34"/>
    </row>
  </sheetData>
  <sheetProtection/>
  <mergeCells count="182">
    <mergeCell ref="B179:D179"/>
    <mergeCell ref="E179:G179"/>
    <mergeCell ref="B189:B190"/>
    <mergeCell ref="B191:B192"/>
    <mergeCell ref="B198:G198"/>
    <mergeCell ref="B199:G199"/>
    <mergeCell ref="C193:D193"/>
    <mergeCell ref="F193:G193"/>
    <mergeCell ref="B194:G194"/>
    <mergeCell ref="B195:G195"/>
    <mergeCell ref="B196:G196"/>
    <mergeCell ref="B197:G197"/>
    <mergeCell ref="B176:D176"/>
    <mergeCell ref="E176:G176"/>
    <mergeCell ref="B177:D177"/>
    <mergeCell ref="E177:G177"/>
    <mergeCell ref="B178:D178"/>
    <mergeCell ref="E178:G178"/>
    <mergeCell ref="B173:C173"/>
    <mergeCell ref="D173:E173"/>
    <mergeCell ref="F173:G173"/>
    <mergeCell ref="A174:G174"/>
    <mergeCell ref="B175:C175"/>
    <mergeCell ref="E175:G175"/>
    <mergeCell ref="B138:G138"/>
    <mergeCell ref="B139:G139"/>
    <mergeCell ref="B140:G140"/>
    <mergeCell ref="B141:G141"/>
    <mergeCell ref="B142:G142"/>
    <mergeCell ref="B143:G143"/>
    <mergeCell ref="B155:B156"/>
    <mergeCell ref="B153:B154"/>
    <mergeCell ref="B123:D123"/>
    <mergeCell ref="E123:G123"/>
    <mergeCell ref="B133:B134"/>
    <mergeCell ref="B135:B136"/>
    <mergeCell ref="C137:D137"/>
    <mergeCell ref="F137:G137"/>
    <mergeCell ref="B145:C145"/>
    <mergeCell ref="D145:E145"/>
    <mergeCell ref="B120:D120"/>
    <mergeCell ref="E120:G120"/>
    <mergeCell ref="B121:D121"/>
    <mergeCell ref="E121:G121"/>
    <mergeCell ref="B122:D122"/>
    <mergeCell ref="E122:G122"/>
    <mergeCell ref="B117:C117"/>
    <mergeCell ref="D117:E117"/>
    <mergeCell ref="F117:G117"/>
    <mergeCell ref="A118:G118"/>
    <mergeCell ref="B119:C119"/>
    <mergeCell ref="E119:G119"/>
    <mergeCell ref="B10:B11"/>
    <mergeCell ref="B8:D8"/>
    <mergeCell ref="E4:G4"/>
    <mergeCell ref="B4:C4"/>
    <mergeCell ref="C22:D22"/>
    <mergeCell ref="F22:G22"/>
    <mergeCell ref="E8:G8"/>
    <mergeCell ref="B6:D6"/>
    <mergeCell ref="E6:G6"/>
    <mergeCell ref="B7:D7"/>
    <mergeCell ref="E7:G7"/>
    <mergeCell ref="B24:G24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A32:G32"/>
    <mergeCell ref="B33:C33"/>
    <mergeCell ref="D33:E33"/>
    <mergeCell ref="F33:G33"/>
    <mergeCell ref="B20:B21"/>
    <mergeCell ref="B25:G25"/>
    <mergeCell ref="B26:G26"/>
    <mergeCell ref="B28:G28"/>
    <mergeCell ref="B27:G27"/>
    <mergeCell ref="B23:G23"/>
    <mergeCell ref="B37:D37"/>
    <mergeCell ref="E37:G37"/>
    <mergeCell ref="B38:D38"/>
    <mergeCell ref="E38:G38"/>
    <mergeCell ref="A34:G34"/>
    <mergeCell ref="B35:C35"/>
    <mergeCell ref="E35:G35"/>
    <mergeCell ref="B36:D36"/>
    <mergeCell ref="E36:G36"/>
    <mergeCell ref="B45:B46"/>
    <mergeCell ref="B47:B48"/>
    <mergeCell ref="B49:B50"/>
    <mergeCell ref="B51:B52"/>
    <mergeCell ref="B39:D39"/>
    <mergeCell ref="E39:G39"/>
    <mergeCell ref="B41:B42"/>
    <mergeCell ref="B43:B44"/>
    <mergeCell ref="B56:G56"/>
    <mergeCell ref="B57:G57"/>
    <mergeCell ref="B58:G58"/>
    <mergeCell ref="B59:G59"/>
    <mergeCell ref="C53:D53"/>
    <mergeCell ref="F53:G53"/>
    <mergeCell ref="B54:G54"/>
    <mergeCell ref="B55:G55"/>
    <mergeCell ref="B63:C63"/>
    <mergeCell ref="E63:G63"/>
    <mergeCell ref="B64:D64"/>
    <mergeCell ref="E64:G64"/>
    <mergeCell ref="B61:C61"/>
    <mergeCell ref="D61:E61"/>
    <mergeCell ref="F61:G61"/>
    <mergeCell ref="A62:G62"/>
    <mergeCell ref="B67:D67"/>
    <mergeCell ref="E67:G67"/>
    <mergeCell ref="B69:B70"/>
    <mergeCell ref="B71:B72"/>
    <mergeCell ref="B65:D65"/>
    <mergeCell ref="E65:G65"/>
    <mergeCell ref="B66:D66"/>
    <mergeCell ref="E66:G66"/>
    <mergeCell ref="F81:G81"/>
    <mergeCell ref="B82:G82"/>
    <mergeCell ref="B83:G83"/>
    <mergeCell ref="B84:G84"/>
    <mergeCell ref="B75:B76"/>
    <mergeCell ref="B77:B78"/>
    <mergeCell ref="B79:B80"/>
    <mergeCell ref="C81:D81"/>
    <mergeCell ref="B85:G85"/>
    <mergeCell ref="B86:G86"/>
    <mergeCell ref="B87:G87"/>
    <mergeCell ref="B89:C89"/>
    <mergeCell ref="D89:E89"/>
    <mergeCell ref="F89:G89"/>
    <mergeCell ref="B93:D93"/>
    <mergeCell ref="E93:G93"/>
    <mergeCell ref="B94:D94"/>
    <mergeCell ref="E94:G94"/>
    <mergeCell ref="A90:G90"/>
    <mergeCell ref="B91:C91"/>
    <mergeCell ref="E91:G91"/>
    <mergeCell ref="B92:D92"/>
    <mergeCell ref="E92:G92"/>
    <mergeCell ref="B103:B104"/>
    <mergeCell ref="B105:B106"/>
    <mergeCell ref="B107:B108"/>
    <mergeCell ref="C109:D109"/>
    <mergeCell ref="B95:D95"/>
    <mergeCell ref="E95:G95"/>
    <mergeCell ref="B113:G113"/>
    <mergeCell ref="B114:G114"/>
    <mergeCell ref="B115:G115"/>
    <mergeCell ref="F109:G109"/>
    <mergeCell ref="B110:G110"/>
    <mergeCell ref="B111:G111"/>
    <mergeCell ref="B112:G112"/>
    <mergeCell ref="F145:G145"/>
    <mergeCell ref="A146:G146"/>
    <mergeCell ref="B147:C147"/>
    <mergeCell ref="E147:G147"/>
    <mergeCell ref="B148:D148"/>
    <mergeCell ref="E148:G148"/>
    <mergeCell ref="B149:D149"/>
    <mergeCell ref="E149:G149"/>
    <mergeCell ref="B150:D150"/>
    <mergeCell ref="E150:G150"/>
    <mergeCell ref="B151:D151"/>
    <mergeCell ref="E151:G151"/>
    <mergeCell ref="B168:G168"/>
    <mergeCell ref="B169:G169"/>
    <mergeCell ref="B170:G170"/>
    <mergeCell ref="B171:G171"/>
    <mergeCell ref="B161:B162"/>
    <mergeCell ref="B163:B164"/>
    <mergeCell ref="C165:D165"/>
    <mergeCell ref="F165:G165"/>
    <mergeCell ref="B166:G166"/>
    <mergeCell ref="B167:G1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2017-04-14T07:59:08Z</dcterms:modified>
  <cp:category/>
  <cp:version/>
  <cp:contentType/>
  <cp:contentStatus/>
</cp:coreProperties>
</file>