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<sst xmlns="http://schemas.openxmlformats.org/spreadsheetml/2006/main" count="104" uniqueCount="57">
  <si>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</si>
  <si>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</si>
  <si>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</si>
  <si>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</si>
  <si>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</si>
  <si>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</si>
  <si>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</si>
  <si>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</si>
  <si>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</si>
  <si>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</si>
  <si>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</si>
  <si>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</si>
  <si>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</si>
  <si>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</si>
  <si>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</si>
  <si>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</si>
  <si>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</si>
  <si>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</si>
  <si>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</si>
  <si>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</si>
  <si>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</si>
  <si>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</si>
  <si>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</si>
  <si>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</si>
  <si>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</si>
  <si>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</si>
  <si>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</si>
  <si>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2016.5.1-2017.5.1</t>
  </si>
  <si>
    <t>2016.4.26</t>
  </si>
  <si>
    <t>拥珠绕登</t>
  </si>
  <si>
    <t>南京史丽宁</t>
  </si>
  <si>
    <t>16.6.12</t>
  </si>
  <si>
    <t>面粉</t>
  </si>
  <si>
    <t>50斤/袋</t>
  </si>
  <si>
    <t>清油</t>
  </si>
  <si>
    <t>5升/桶</t>
  </si>
  <si>
    <t>16.6.18</t>
  </si>
  <si>
    <t>运费</t>
  </si>
  <si>
    <t>16.11.26</t>
  </si>
  <si>
    <t>16.12.10</t>
  </si>
  <si>
    <t>第二轮助养</t>
  </si>
  <si>
    <t>2017.4.11</t>
  </si>
  <si>
    <t>上轮结转</t>
  </si>
  <si>
    <t>成都邱伊玲任家民郭易</t>
  </si>
  <si>
    <t>17.5.4</t>
  </si>
  <si>
    <t>17.5.7</t>
  </si>
  <si>
    <t>2017.5.1-2018.5.1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</si>
  <si>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</si>
  <si>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</si>
  <si>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</si>
  <si>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</si>
  <si>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</si>
  <si>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</si>
  <si>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</si>
  <si>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</si>
  <si>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</si>
  <si>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2018.4，助养人不再续助，余款2018.10转暖冬活动。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</si>
</sst>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L42" sqref="L4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437</v>
      </c>
      <c r="C2" s="42"/>
      <c r="D2" s="43" t="s">
        <v>2</v>
      </c>
      <c r="E2" s="44"/>
      <c r="F2" s="43" t="s">
        <v>29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30</v>
      </c>
      <c r="C4" s="50"/>
      <c r="D4" s="4" t="s">
        <v>4</v>
      </c>
      <c r="E4" s="32" t="s">
        <v>27</v>
      </c>
      <c r="F4" s="32"/>
      <c r="G4" s="33"/>
    </row>
    <row r="5" spans="1:7" ht="20.25">
      <c r="A5" s="5" t="s">
        <v>5</v>
      </c>
      <c r="B5" s="25" t="s">
        <v>6</v>
      </c>
      <c r="C5" s="25"/>
      <c r="D5" s="25"/>
      <c r="E5" s="25" t="s">
        <v>7</v>
      </c>
      <c r="F5" s="25"/>
      <c r="G5" s="26"/>
    </row>
    <row r="6" spans="1:7" ht="20.25">
      <c r="A6" s="7" t="s">
        <v>8</v>
      </c>
      <c r="B6" s="27" t="s">
        <v>28</v>
      </c>
      <c r="C6" s="27"/>
      <c r="D6" s="27"/>
      <c r="E6" s="27">
        <v>1200</v>
      </c>
      <c r="F6" s="27"/>
      <c r="G6" s="28"/>
    </row>
    <row r="7" spans="1:7" ht="20.25">
      <c r="A7" s="7" t="s">
        <v>9</v>
      </c>
      <c r="B7" s="27"/>
      <c r="C7" s="27"/>
      <c r="D7" s="27"/>
      <c r="E7" s="27"/>
      <c r="F7" s="27"/>
      <c r="G7" s="28"/>
    </row>
    <row r="8" spans="1:7" ht="21" thickBot="1">
      <c r="A8" s="9" t="s">
        <v>10</v>
      </c>
      <c r="B8" s="32" t="s">
        <v>11</v>
      </c>
      <c r="C8" s="32"/>
      <c r="D8" s="32"/>
      <c r="E8" s="32">
        <f>SUM(E6:G7)</f>
        <v>1200</v>
      </c>
      <c r="F8" s="32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9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v>315</v>
      </c>
    </row>
    <row r="11" spans="1:7" ht="20.25">
      <c r="A11" s="7" t="s">
        <v>5</v>
      </c>
      <c r="B11" s="20"/>
      <c r="C11" s="1" t="s">
        <v>34</v>
      </c>
      <c r="D11" s="1" t="s">
        <v>35</v>
      </c>
      <c r="E11" s="1">
        <v>53.75</v>
      </c>
      <c r="F11" s="13">
        <v>2</v>
      </c>
      <c r="G11" s="8">
        <v>107.5</v>
      </c>
    </row>
    <row r="12" spans="1:7" ht="20.25">
      <c r="A12" s="7"/>
      <c r="B12" s="19"/>
      <c r="C12" s="1"/>
      <c r="D12" s="1"/>
      <c r="E12" s="1"/>
      <c r="F12" s="1"/>
      <c r="G12" s="8">
        <v>0</v>
      </c>
    </row>
    <row r="13" spans="1:7" ht="20.25">
      <c r="A13" s="7" t="s">
        <v>8</v>
      </c>
      <c r="B13" s="20" t="s">
        <v>36</v>
      </c>
      <c r="C13" s="1" t="s">
        <v>37</v>
      </c>
      <c r="D13" s="1"/>
      <c r="E13" s="1"/>
      <c r="F13" s="1"/>
      <c r="G13" s="8">
        <v>19.7</v>
      </c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110</v>
      </c>
      <c r="F14" s="1">
        <v>3</v>
      </c>
      <c r="G14" s="8">
        <v>330</v>
      </c>
    </row>
    <row r="15" spans="1:7" ht="20.25">
      <c r="A15" s="7" t="s">
        <v>18</v>
      </c>
      <c r="B15" s="18"/>
      <c r="C15" s="1" t="s">
        <v>34</v>
      </c>
      <c r="D15" s="1" t="s">
        <v>35</v>
      </c>
      <c r="E15" s="1">
        <v>57.5</v>
      </c>
      <c r="F15" s="1">
        <v>2</v>
      </c>
      <c r="G15" s="8">
        <v>115</v>
      </c>
    </row>
    <row r="16" spans="1:7" ht="20.25">
      <c r="A16" s="7"/>
      <c r="B16" s="19" t="s">
        <v>39</v>
      </c>
      <c r="C16" s="1" t="s">
        <v>37</v>
      </c>
      <c r="D16" s="1"/>
      <c r="E16" s="1"/>
      <c r="F16" s="13"/>
      <c r="G16" s="8">
        <v>23.4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19"/>
      <c r="C18" s="1"/>
      <c r="D18" s="1"/>
      <c r="E18" s="1"/>
      <c r="F18" s="1"/>
      <c r="G18" s="8"/>
    </row>
    <row r="19" spans="1:7" ht="20.25">
      <c r="A19" s="7"/>
      <c r="B19" s="20"/>
      <c r="C19" s="1"/>
      <c r="D19" s="1"/>
      <c r="E19" s="1"/>
      <c r="F19" s="1"/>
      <c r="G19" s="8">
        <f>E19*F19</f>
        <v>0</v>
      </c>
    </row>
    <row r="20" spans="1:7" ht="20.25">
      <c r="A20" s="11"/>
      <c r="B20" s="27"/>
      <c r="C20" s="1"/>
      <c r="D20" s="1"/>
      <c r="E20" s="1"/>
      <c r="F20" s="1"/>
      <c r="G20" s="8">
        <f>E20*F20</f>
        <v>0</v>
      </c>
    </row>
    <row r="21" spans="1:7" ht="20.25">
      <c r="A21" s="11"/>
      <c r="B21" s="2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2">
        <f>SUM(G10:G21)</f>
        <v>910.6</v>
      </c>
      <c r="D22" s="32"/>
      <c r="E22" s="4" t="s">
        <v>20</v>
      </c>
      <c r="F22" s="32">
        <f>E8-C22</f>
        <v>289.4</v>
      </c>
      <c r="G22" s="33"/>
    </row>
    <row r="23" spans="1:7" ht="20.25">
      <c r="A23" s="17"/>
      <c r="B23" s="34"/>
      <c r="C23" s="35"/>
      <c r="D23" s="35"/>
      <c r="E23" s="35"/>
      <c r="F23" s="35"/>
      <c r="G23" s="36"/>
    </row>
    <row r="24" spans="1:7" ht="20.25">
      <c r="A24" s="15" t="s">
        <v>23</v>
      </c>
      <c r="B24" s="37"/>
      <c r="C24" s="38"/>
      <c r="D24" s="38"/>
      <c r="E24" s="38"/>
      <c r="F24" s="38"/>
      <c r="G24" s="39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9"/>
      <c r="C28" s="30"/>
      <c r="D28" s="30"/>
      <c r="E28" s="30"/>
      <c r="F28" s="30"/>
      <c r="G28" s="31"/>
    </row>
    <row r="29" ht="15" thickBot="1"/>
    <row r="30" spans="1:7" ht="20.25">
      <c r="A30" s="2" t="s">
        <v>1</v>
      </c>
      <c r="B30" s="41">
        <v>437</v>
      </c>
      <c r="C30" s="42"/>
      <c r="D30" s="43" t="s">
        <v>2</v>
      </c>
      <c r="E30" s="44"/>
      <c r="F30" s="43" t="s">
        <v>29</v>
      </c>
      <c r="G30" s="45"/>
    </row>
    <row r="31" spans="1:7" ht="20.25">
      <c r="A31" s="46" t="s">
        <v>40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43</v>
      </c>
      <c r="C32" s="50"/>
      <c r="D32" s="4" t="s">
        <v>4</v>
      </c>
      <c r="E32" s="32" t="s">
        <v>46</v>
      </c>
      <c r="F32" s="32"/>
      <c r="G32" s="33"/>
    </row>
    <row r="33" spans="1:7" ht="20.25">
      <c r="A33" s="5" t="s">
        <v>5</v>
      </c>
      <c r="B33" s="25" t="s">
        <v>6</v>
      </c>
      <c r="C33" s="25"/>
      <c r="D33" s="25"/>
      <c r="E33" s="25" t="s">
        <v>7</v>
      </c>
      <c r="F33" s="25"/>
      <c r="G33" s="26"/>
    </row>
    <row r="34" spans="1:7" ht="20.25">
      <c r="A34" s="7" t="s">
        <v>8</v>
      </c>
      <c r="B34" s="27" t="s">
        <v>41</v>
      </c>
      <c r="C34" s="27"/>
      <c r="D34" s="27"/>
      <c r="E34" s="27">
        <v>1200</v>
      </c>
      <c r="F34" s="27"/>
      <c r="G34" s="28"/>
    </row>
    <row r="35" spans="1:7" ht="20.25">
      <c r="A35" s="7" t="s">
        <v>9</v>
      </c>
      <c r="B35" s="27" t="s">
        <v>42</v>
      </c>
      <c r="C35" s="27"/>
      <c r="D35" s="27"/>
      <c r="E35" s="27">
        <v>289.4</v>
      </c>
      <c r="F35" s="27"/>
      <c r="G35" s="28"/>
    </row>
    <row r="36" spans="1:7" ht="21" thickBot="1">
      <c r="A36" s="9" t="s">
        <v>10</v>
      </c>
      <c r="B36" s="32" t="s">
        <v>11</v>
      </c>
      <c r="C36" s="32"/>
      <c r="D36" s="32"/>
      <c r="E36" s="32">
        <f>SUM(E34:G35)</f>
        <v>1489.4</v>
      </c>
      <c r="F36" s="32"/>
      <c r="G36" s="3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32</v>
      </c>
      <c r="D38" s="1" t="s">
        <v>33</v>
      </c>
      <c r="E38" s="1">
        <v>116</v>
      </c>
      <c r="F38" s="13">
        <v>3</v>
      </c>
      <c r="G38" s="8">
        <v>348</v>
      </c>
    </row>
    <row r="39" spans="1:7" ht="20.25">
      <c r="A39" s="7" t="s">
        <v>5</v>
      </c>
      <c r="B39" s="20"/>
      <c r="C39" s="1" t="s">
        <v>34</v>
      </c>
      <c r="D39" s="1" t="s">
        <v>35</v>
      </c>
      <c r="E39" s="1">
        <v>56</v>
      </c>
      <c r="F39" s="13">
        <v>2</v>
      </c>
      <c r="G39" s="8">
        <v>112</v>
      </c>
    </row>
    <row r="40" spans="1:7" ht="20.25">
      <c r="A40" s="7"/>
      <c r="B40" s="19" t="s">
        <v>45</v>
      </c>
      <c r="C40" s="1" t="s">
        <v>37</v>
      </c>
      <c r="D40" s="1"/>
      <c r="E40" s="1"/>
      <c r="F40" s="1"/>
      <c r="G40" s="8">
        <v>12.27</v>
      </c>
    </row>
    <row r="41" spans="1:7" ht="20.25">
      <c r="A41" s="7" t="s">
        <v>8</v>
      </c>
      <c r="B41" s="20" t="s">
        <v>47</v>
      </c>
      <c r="C41" s="1" t="s">
        <v>32</v>
      </c>
      <c r="D41" s="1" t="s">
        <v>33</v>
      </c>
      <c r="E41" s="1">
        <v>118</v>
      </c>
      <c r="F41" s="1">
        <v>3</v>
      </c>
      <c r="G41" s="8">
        <v>354</v>
      </c>
    </row>
    <row r="42" spans="1:7" ht="20.25">
      <c r="A42" s="7"/>
      <c r="B42" s="18"/>
      <c r="C42" s="1" t="s">
        <v>34</v>
      </c>
      <c r="D42" s="1" t="s">
        <v>35</v>
      </c>
      <c r="E42" s="1">
        <v>56.5</v>
      </c>
      <c r="F42" s="1">
        <v>2</v>
      </c>
      <c r="G42" s="8">
        <v>113</v>
      </c>
    </row>
    <row r="43" spans="1:7" ht="20.25">
      <c r="A43" s="7" t="s">
        <v>18</v>
      </c>
      <c r="B43" s="18" t="s">
        <v>48</v>
      </c>
      <c r="C43" s="1" t="s">
        <v>37</v>
      </c>
      <c r="D43" s="1"/>
      <c r="E43" s="1"/>
      <c r="F43" s="1"/>
      <c r="G43" s="8">
        <v>13.16</v>
      </c>
    </row>
    <row r="44" spans="1:7" ht="20.25">
      <c r="A44" s="7"/>
      <c r="B44" s="19" t="s">
        <v>49</v>
      </c>
      <c r="C44" s="1" t="s">
        <v>50</v>
      </c>
      <c r="D44" s="1" t="s">
        <v>51</v>
      </c>
      <c r="E44" s="1">
        <v>20</v>
      </c>
      <c r="F44" s="13">
        <v>1</v>
      </c>
      <c r="G44" s="8">
        <v>20</v>
      </c>
    </row>
    <row r="45" spans="1:7" ht="20.25">
      <c r="A45" s="7" t="s">
        <v>19</v>
      </c>
      <c r="B45" s="20"/>
      <c r="C45" s="1" t="s">
        <v>52</v>
      </c>
      <c r="D45" s="1" t="s">
        <v>53</v>
      </c>
      <c r="E45" s="1">
        <v>25</v>
      </c>
      <c r="F45" s="13">
        <v>1</v>
      </c>
      <c r="G45" s="8">
        <v>25</v>
      </c>
    </row>
    <row r="46" spans="1:7" ht="20.25">
      <c r="A46" s="7"/>
      <c r="B46" s="21"/>
      <c r="C46" s="1" t="s">
        <v>54</v>
      </c>
      <c r="D46" s="1" t="s">
        <v>53</v>
      </c>
      <c r="E46" s="1">
        <v>1</v>
      </c>
      <c r="F46" s="1">
        <v>1</v>
      </c>
      <c r="G46" s="8">
        <v>1</v>
      </c>
    </row>
    <row r="47" spans="1:7" ht="20.25">
      <c r="A47" s="7"/>
      <c r="B47" s="18" t="s">
        <v>55</v>
      </c>
      <c r="C47" s="1" t="s">
        <v>37</v>
      </c>
      <c r="D47" s="1"/>
      <c r="E47" s="1"/>
      <c r="F47" s="1"/>
      <c r="G47" s="8">
        <v>5.05</v>
      </c>
    </row>
    <row r="48" spans="1:7" ht="20.25">
      <c r="A48" s="11"/>
      <c r="B48" s="27"/>
      <c r="C48" s="1"/>
      <c r="D48" s="1"/>
      <c r="E48" s="1"/>
      <c r="F48" s="1"/>
      <c r="G48" s="8">
        <f>E48*F48</f>
        <v>0</v>
      </c>
    </row>
    <row r="49" spans="1:7" ht="20.25">
      <c r="A49" s="11"/>
      <c r="B49" s="2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2">
        <f>SUM(G38:G49)</f>
        <v>1003.4799999999999</v>
      </c>
      <c r="D50" s="32"/>
      <c r="E50" s="4" t="s">
        <v>20</v>
      </c>
      <c r="F50" s="32">
        <f>E36-C50</f>
        <v>485.9200000000002</v>
      </c>
      <c r="G50" s="33"/>
    </row>
    <row r="51" spans="1:7" ht="20.25">
      <c r="A51" s="17"/>
      <c r="B51" s="34"/>
      <c r="C51" s="35"/>
      <c r="D51" s="35"/>
      <c r="E51" s="35"/>
      <c r="F51" s="35"/>
      <c r="G51" s="36"/>
    </row>
    <row r="52" spans="1:7" ht="20.25">
      <c r="A52" s="15" t="s">
        <v>23</v>
      </c>
      <c r="B52" s="37"/>
      <c r="C52" s="38"/>
      <c r="D52" s="38"/>
      <c r="E52" s="38"/>
      <c r="F52" s="38"/>
      <c r="G52" s="39"/>
    </row>
    <row r="53" spans="1:7" ht="20.25">
      <c r="A53" s="15" t="s">
        <v>24</v>
      </c>
      <c r="B53" s="40" t="s">
        <v>56</v>
      </c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29"/>
      <c r="C56" s="30"/>
      <c r="D56" s="30"/>
      <c r="E56" s="30"/>
      <c r="F56" s="30"/>
      <c r="G56" s="31"/>
    </row>
  </sheetData>
  <sheetProtection/>
  <mergeCells count="47">
    <mergeCell ref="B28:G28"/>
    <mergeCell ref="B27:G27"/>
    <mergeCell ref="B23:G23"/>
    <mergeCell ref="B24:G24"/>
    <mergeCell ref="B20:B21"/>
    <mergeCell ref="B25:G25"/>
    <mergeCell ref="B26:G26"/>
    <mergeCell ref="C22:D22"/>
    <mergeCell ref="F22:G22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E8:G8"/>
    <mergeCell ref="B6:D6"/>
    <mergeCell ref="E6:G6"/>
    <mergeCell ref="B7:D7"/>
    <mergeCell ref="E7:G7"/>
    <mergeCell ref="B8:D8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55:G55"/>
    <mergeCell ref="B33:D33"/>
    <mergeCell ref="E33:G33"/>
    <mergeCell ref="B34:D34"/>
    <mergeCell ref="E34:G34"/>
    <mergeCell ref="B35:D35"/>
    <mergeCell ref="E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2018-10-15T03:18:16Z</dcterms:modified>
  <cp:category/>
  <cp:version/>
  <cp:contentType/>
  <cp:contentStatus/>
</cp:coreProperties>
</file>