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6035" windowHeight="93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<sst xmlns="http://schemas.openxmlformats.org/spreadsheetml/2006/main" count="402" uniqueCount="125">
  <si>
    <t>善款使用情况表</t>
  </si>
  <si>
    <t>助养编号</t>
  </si>
  <si>
    <t>被助养孩子</t>
  </si>
  <si>
    <t>助养人</t>
  </si>
  <si>
    <t>助养时间</t>
  </si>
  <si>
    <t>善</t>
  </si>
  <si>
    <t>到账日期</t>
  </si>
  <si>
    <t>金额</t>
  </si>
  <si>
    <t>款</t>
  </si>
  <si>
    <t>到</t>
  </si>
  <si>
    <t>账</t>
  </si>
  <si>
    <t>合计</t>
  </si>
  <si>
    <t>日期</t>
  </si>
  <si>
    <t>项目</t>
  </si>
  <si>
    <t>规格</t>
  </si>
  <si>
    <t>单价（元）</t>
  </si>
  <si>
    <t>数量</t>
  </si>
  <si>
    <t>小计（元）</t>
  </si>
  <si>
    <t>面粉</t>
  </si>
  <si>
    <t>50斤/袋</t>
  </si>
  <si>
    <t>清油</t>
  </si>
  <si>
    <t>6升/桶</t>
  </si>
  <si>
    <t>支</t>
  </si>
  <si>
    <t>出</t>
  </si>
  <si>
    <t>剩余金额</t>
  </si>
  <si>
    <t>第一轮助养</t>
  </si>
  <si>
    <t>合计支出</t>
  </si>
  <si>
    <t>相</t>
  </si>
  <si>
    <t>关</t>
  </si>
  <si>
    <t>链</t>
  </si>
  <si>
    <t>接</t>
  </si>
  <si>
    <t>1、http://quzhengueryuan.web-32.com/Article.asp?id=1501988</t>
  </si>
  <si>
    <t>2010.11.19-2011.11.19</t>
  </si>
  <si>
    <t>2010.11.24</t>
  </si>
  <si>
    <t>仁登</t>
  </si>
  <si>
    <t>10.12.4</t>
  </si>
  <si>
    <t>面粉</t>
  </si>
  <si>
    <t>50斤/袋</t>
  </si>
  <si>
    <t>清油</t>
  </si>
  <si>
    <t>6升/桶</t>
  </si>
  <si>
    <t>11.3.22</t>
  </si>
  <si>
    <t>2、http://quzhengueryuan.web-32.com/Article.asp?id=1502009</t>
  </si>
  <si>
    <t>11.5.16</t>
  </si>
  <si>
    <t>六一节</t>
  </si>
  <si>
    <t>3、http://quzhengueryuan.web-32.com/Article.asp?id=1502017</t>
  </si>
  <si>
    <t>面粉</t>
  </si>
  <si>
    <t>50斤/袋</t>
  </si>
  <si>
    <t>清油</t>
  </si>
  <si>
    <t>6升/桶</t>
  </si>
  <si>
    <t>11.9.20</t>
  </si>
  <si>
    <t>(购六月)</t>
  </si>
  <si>
    <t>(购九月)</t>
  </si>
  <si>
    <t>11.10.20</t>
  </si>
  <si>
    <t>棉衣</t>
  </si>
  <si>
    <t>件</t>
  </si>
  <si>
    <t>第二轮助养</t>
  </si>
  <si>
    <t>2011.11.19-2012.11.19</t>
  </si>
  <si>
    <t>2011.11.6</t>
  </si>
  <si>
    <t>安玟及女儿</t>
  </si>
  <si>
    <t>第一轮结转</t>
  </si>
  <si>
    <t>安玟及女儿</t>
  </si>
  <si>
    <t>12.3.7</t>
  </si>
  <si>
    <t>第三轮助养</t>
  </si>
  <si>
    <t>2012.11.1</t>
  </si>
  <si>
    <t>上一轮结转</t>
  </si>
  <si>
    <t>12.1.6</t>
  </si>
  <si>
    <t>鞋子</t>
  </si>
  <si>
    <t>双</t>
  </si>
  <si>
    <t>12.11.17</t>
  </si>
  <si>
    <t>5升/桶</t>
  </si>
  <si>
    <t>重庆湖</t>
  </si>
  <si>
    <t>12.11.22</t>
  </si>
  <si>
    <t>羽绒服</t>
  </si>
  <si>
    <t>件</t>
  </si>
  <si>
    <t>12.12.4</t>
  </si>
  <si>
    <t>运费</t>
  </si>
  <si>
    <t>13.6.15</t>
  </si>
  <si>
    <t>13.7.5</t>
  </si>
  <si>
    <t>第四轮助养</t>
  </si>
  <si>
    <t>13.10.20</t>
  </si>
  <si>
    <t>2012.11.19-2013.11.19</t>
  </si>
  <si>
    <t>2013.11.19-2014.11.19</t>
  </si>
  <si>
    <t>2013.11.5</t>
  </si>
  <si>
    <t>14.2.24</t>
  </si>
  <si>
    <t>藏历年</t>
  </si>
  <si>
    <t>水果蔬菜</t>
  </si>
  <si>
    <t>14.6.20</t>
  </si>
  <si>
    <t>14.7.2</t>
  </si>
  <si>
    <t>第五轮助养</t>
  </si>
  <si>
    <t>2014.11.19-2015.11.19</t>
  </si>
  <si>
    <t>2014.10.31</t>
  </si>
  <si>
    <t>14.11.10</t>
  </si>
  <si>
    <t>棉鞋</t>
  </si>
  <si>
    <t>14.11.28</t>
  </si>
  <si>
    <t>15.6.8</t>
  </si>
  <si>
    <t>第六轮助养</t>
  </si>
  <si>
    <t>2015.11.19-2016.11.19</t>
  </si>
  <si>
    <t>2015.10.22</t>
  </si>
  <si>
    <t>重庆湖和寅峰</t>
  </si>
  <si>
    <t>15.11.18</t>
  </si>
  <si>
    <t>羽绒服</t>
  </si>
  <si>
    <t>15.12.10</t>
  </si>
  <si>
    <t>16.6.12</t>
  </si>
  <si>
    <t>16.6.18</t>
  </si>
  <si>
    <t>第七轮助养</t>
  </si>
  <si>
    <t>2016.11.19-2017.11.19</t>
  </si>
  <si>
    <t>2016.10.17</t>
  </si>
  <si>
    <t>16.11.26</t>
  </si>
  <si>
    <t>16.12.10</t>
  </si>
  <si>
    <t>17.5.4</t>
  </si>
  <si>
    <t>17.5.7</t>
  </si>
  <si>
    <t>第八轮助养</t>
  </si>
  <si>
    <t>2017.11.19-2018.11.19</t>
  </si>
  <si>
    <t>2017.10.14</t>
  </si>
  <si>
    <t>17.11.20</t>
  </si>
  <si>
    <t>17.11.23</t>
  </si>
  <si>
    <t>17.11.10</t>
  </si>
  <si>
    <t>件</t>
  </si>
  <si>
    <t>棉靴</t>
  </si>
  <si>
    <t>双</t>
  </si>
  <si>
    <t>袜子</t>
  </si>
  <si>
    <t>17.12.2</t>
  </si>
  <si>
    <t>18.5.20</t>
  </si>
  <si>
    <t>18.6.5</t>
  </si>
  <si>
    <t>2018.7，孩子小学毕业，不再助养，余款转助燃古丹真吉。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</si>
</sst>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4"/>
      <name val="宋体"/>
      <family val="0"/>
    </font>
    <font>
      <b/>
      <sz val="16"/>
      <name val="宋体"/>
      <family val="0"/>
    </font>
    <font>
      <b/>
      <sz val="18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9">
    <xf numFmtId="0" fontId="0" fillId="0" borderId="0" xfId="0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4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3" xfId="0" applyFont="1" applyBorder="1" applyAlignment="1">
      <alignment vertical="center"/>
    </xf>
    <xf numFmtId="0" fontId="2" fillId="0" borderId="24" xfId="0" applyFont="1" applyBorder="1" applyAlignment="1">
      <alignment vertical="center"/>
    </xf>
    <xf numFmtId="0" fontId="2" fillId="0" borderId="27" xfId="0" applyFont="1" applyBorder="1" applyAlignment="1">
      <alignment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left" vertical="center"/>
    </xf>
    <xf numFmtId="0" fontId="0" fillId="0" borderId="33" xfId="0" applyBorder="1" applyAlignment="1">
      <alignment horizontal="left" vertical="center"/>
    </xf>
    <xf numFmtId="0" fontId="0" fillId="0" borderId="34" xfId="0" applyBorder="1" applyAlignment="1">
      <alignment horizontal="left" vertical="center"/>
    </xf>
    <xf numFmtId="0" fontId="41" fillId="0" borderId="25" xfId="0" applyFont="1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28" xfId="0" applyBorder="1" applyAlignment="1">
      <alignment horizontal="left" vertical="center"/>
    </xf>
    <xf numFmtId="0" fontId="0" fillId="0" borderId="25" xfId="0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3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2" fillId="0" borderId="39" xfId="0" applyFont="1" applyBorder="1" applyAlignment="1">
      <alignment horizontal="left" vertical="center"/>
    </xf>
    <xf numFmtId="0" fontId="2" fillId="0" borderId="40" xfId="0" applyFont="1" applyBorder="1" applyAlignment="1">
      <alignment horizontal="left" vertical="center"/>
    </xf>
    <xf numFmtId="0" fontId="4" fillId="0" borderId="41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28"/>
  <sheetViews>
    <sheetView tabSelected="1" zoomScalePageLayoutView="0" workbookViewId="0" topLeftCell="A199">
      <selection activeCell="J214" sqref="J214"/>
    </sheetView>
  </sheetViews>
  <sheetFormatPr defaultColWidth="9.00390625" defaultRowHeight="14.25"/>
  <cols>
    <col min="1" max="1" width="10.75390625" style="0" customWidth="1"/>
    <col min="2" max="2" width="11.375" style="0" customWidth="1"/>
    <col min="4" max="4" width="11.625" style="0" customWidth="1"/>
    <col min="5" max="5" width="14.125" style="0" customWidth="1"/>
    <col min="7" max="7" width="14.00390625" style="0" customWidth="1"/>
  </cols>
  <sheetData>
    <row r="1" spans="1:7" ht="41.25" customHeight="1" thickBot="1">
      <c r="A1" s="57" t="s">
        <v>0</v>
      </c>
      <c r="B1" s="58"/>
      <c r="C1" s="58"/>
      <c r="D1" s="58"/>
      <c r="E1" s="58"/>
      <c r="F1" s="58"/>
      <c r="G1" s="58"/>
    </row>
    <row r="2" spans="1:7" ht="20.25">
      <c r="A2" s="2" t="s">
        <v>1</v>
      </c>
      <c r="B2" s="48">
        <v>50</v>
      </c>
      <c r="C2" s="49"/>
      <c r="D2" s="50" t="s">
        <v>2</v>
      </c>
      <c r="E2" s="51"/>
      <c r="F2" s="50" t="s">
        <v>34</v>
      </c>
      <c r="G2" s="52"/>
    </row>
    <row r="3" spans="1:7" ht="20.25">
      <c r="A3" s="53" t="s">
        <v>25</v>
      </c>
      <c r="B3" s="54"/>
      <c r="C3" s="54"/>
      <c r="D3" s="54"/>
      <c r="E3" s="54"/>
      <c r="F3" s="54"/>
      <c r="G3" s="55"/>
    </row>
    <row r="4" spans="1:7" ht="21" thickBot="1">
      <c r="A4" s="14" t="s">
        <v>3</v>
      </c>
      <c r="B4" s="44" t="s">
        <v>60</v>
      </c>
      <c r="C4" s="45"/>
      <c r="D4" s="4" t="s">
        <v>4</v>
      </c>
      <c r="E4" s="39" t="s">
        <v>32</v>
      </c>
      <c r="F4" s="39"/>
      <c r="G4" s="40"/>
    </row>
    <row r="5" spans="1:7" ht="20.25">
      <c r="A5" s="5" t="s">
        <v>5</v>
      </c>
      <c r="B5" s="46" t="s">
        <v>6</v>
      </c>
      <c r="C5" s="46"/>
      <c r="D5" s="46"/>
      <c r="E5" s="46" t="s">
        <v>7</v>
      </c>
      <c r="F5" s="46"/>
      <c r="G5" s="47"/>
    </row>
    <row r="6" spans="1:7" ht="20.25">
      <c r="A6" s="7" t="s">
        <v>8</v>
      </c>
      <c r="B6" s="42" t="s">
        <v>33</v>
      </c>
      <c r="C6" s="42"/>
      <c r="D6" s="42"/>
      <c r="E6" s="42">
        <v>1200</v>
      </c>
      <c r="F6" s="42"/>
      <c r="G6" s="43"/>
    </row>
    <row r="7" spans="1:7" ht="20.25">
      <c r="A7" s="7" t="s">
        <v>9</v>
      </c>
      <c r="B7" s="42"/>
      <c r="C7" s="42"/>
      <c r="D7" s="42"/>
      <c r="E7" s="42"/>
      <c r="F7" s="42"/>
      <c r="G7" s="43"/>
    </row>
    <row r="8" spans="1:7" ht="21" thickBot="1">
      <c r="A8" s="9" t="s">
        <v>10</v>
      </c>
      <c r="B8" s="39" t="s">
        <v>11</v>
      </c>
      <c r="C8" s="39"/>
      <c r="D8" s="39"/>
      <c r="E8" s="39">
        <f>SUM(E6:G7)</f>
        <v>1200</v>
      </c>
      <c r="F8" s="39"/>
      <c r="G8" s="40"/>
    </row>
    <row r="9" spans="1:7" ht="20.25">
      <c r="A9" s="10"/>
      <c r="B9" s="3" t="s">
        <v>12</v>
      </c>
      <c r="C9" s="3" t="s">
        <v>13</v>
      </c>
      <c r="D9" s="3" t="s">
        <v>14</v>
      </c>
      <c r="E9" s="3" t="s">
        <v>15</v>
      </c>
      <c r="F9" s="3" t="s">
        <v>16</v>
      </c>
      <c r="G9" s="6" t="s">
        <v>17</v>
      </c>
    </row>
    <row r="10" spans="1:7" ht="20.25">
      <c r="A10" s="11"/>
      <c r="B10" s="42" t="s">
        <v>35</v>
      </c>
      <c r="C10" s="1" t="s">
        <v>18</v>
      </c>
      <c r="D10" s="1" t="s">
        <v>19</v>
      </c>
      <c r="E10" s="1">
        <v>94</v>
      </c>
      <c r="F10" s="13">
        <v>2</v>
      </c>
      <c r="G10" s="8">
        <f aca="true" t="shared" si="0" ref="G10:G21">E10*F10</f>
        <v>188</v>
      </c>
    </row>
    <row r="11" spans="1:7" ht="20.25">
      <c r="A11" s="7" t="s">
        <v>5</v>
      </c>
      <c r="B11" s="42"/>
      <c r="C11" s="1" t="s">
        <v>20</v>
      </c>
      <c r="D11" s="1" t="s">
        <v>21</v>
      </c>
      <c r="E11" s="1">
        <v>46.25</v>
      </c>
      <c r="F11" s="13">
        <v>2</v>
      </c>
      <c r="G11" s="8">
        <f t="shared" si="0"/>
        <v>92.5</v>
      </c>
    </row>
    <row r="12" spans="1:7" ht="20.25">
      <c r="A12" s="7"/>
      <c r="B12" s="56" t="s">
        <v>40</v>
      </c>
      <c r="C12" s="1" t="s">
        <v>36</v>
      </c>
      <c r="D12" s="1" t="s">
        <v>37</v>
      </c>
      <c r="E12" s="1">
        <v>94</v>
      </c>
      <c r="F12" s="13">
        <v>2</v>
      </c>
      <c r="G12" s="8">
        <f t="shared" si="0"/>
        <v>188</v>
      </c>
    </row>
    <row r="13" spans="1:7" ht="20.25">
      <c r="A13" s="7" t="s">
        <v>8</v>
      </c>
      <c r="B13" s="41"/>
      <c r="C13" s="1" t="s">
        <v>38</v>
      </c>
      <c r="D13" s="1" t="s">
        <v>39</v>
      </c>
      <c r="E13" s="1">
        <v>48</v>
      </c>
      <c r="F13" s="13">
        <v>2</v>
      </c>
      <c r="G13" s="8">
        <f t="shared" si="0"/>
        <v>96</v>
      </c>
    </row>
    <row r="14" spans="1:7" ht="20.25">
      <c r="A14" s="7"/>
      <c r="B14" s="42" t="s">
        <v>42</v>
      </c>
      <c r="C14" s="1" t="s">
        <v>43</v>
      </c>
      <c r="D14" s="1"/>
      <c r="E14" s="1"/>
      <c r="F14" s="13"/>
      <c r="G14" s="8">
        <v>10.6</v>
      </c>
    </row>
    <row r="15" spans="1:7" ht="20.25">
      <c r="A15" s="7" t="s">
        <v>22</v>
      </c>
      <c r="B15" s="56"/>
      <c r="C15" s="1"/>
      <c r="D15" s="1"/>
      <c r="E15" s="1"/>
      <c r="F15" s="13"/>
      <c r="G15" s="8">
        <f t="shared" si="0"/>
        <v>0</v>
      </c>
    </row>
    <row r="16" spans="1:7" ht="20.25">
      <c r="A16" s="20"/>
      <c r="B16" s="18" t="s">
        <v>49</v>
      </c>
      <c r="C16" s="21" t="s">
        <v>45</v>
      </c>
      <c r="D16" s="1" t="s">
        <v>46</v>
      </c>
      <c r="E16" s="1">
        <v>94</v>
      </c>
      <c r="F16" s="13">
        <v>2</v>
      </c>
      <c r="G16" s="8">
        <f t="shared" si="0"/>
        <v>188</v>
      </c>
    </row>
    <row r="17" spans="1:7" ht="20.25">
      <c r="A17" s="20" t="s">
        <v>23</v>
      </c>
      <c r="B17" s="19" t="s">
        <v>50</v>
      </c>
      <c r="C17" s="21" t="s">
        <v>47</v>
      </c>
      <c r="D17" s="1" t="s">
        <v>48</v>
      </c>
      <c r="E17" s="1">
        <v>48</v>
      </c>
      <c r="F17" s="13">
        <v>2</v>
      </c>
      <c r="G17" s="8">
        <f t="shared" si="0"/>
        <v>96</v>
      </c>
    </row>
    <row r="18" spans="1:7" ht="20.25">
      <c r="A18" s="20"/>
      <c r="B18" s="22" t="s">
        <v>49</v>
      </c>
      <c r="C18" s="21" t="s">
        <v>36</v>
      </c>
      <c r="D18" s="1" t="s">
        <v>37</v>
      </c>
      <c r="E18" s="1">
        <v>94</v>
      </c>
      <c r="F18" s="13">
        <v>2</v>
      </c>
      <c r="G18" s="8">
        <f t="shared" si="0"/>
        <v>188</v>
      </c>
    </row>
    <row r="19" spans="1:7" ht="20.25">
      <c r="A19" s="20"/>
      <c r="B19" s="19" t="s">
        <v>51</v>
      </c>
      <c r="C19" s="21" t="s">
        <v>38</v>
      </c>
      <c r="D19" s="1" t="s">
        <v>39</v>
      </c>
      <c r="E19" s="1">
        <v>48</v>
      </c>
      <c r="F19" s="13">
        <v>2</v>
      </c>
      <c r="G19" s="8">
        <f t="shared" si="0"/>
        <v>96</v>
      </c>
    </row>
    <row r="20" spans="1:7" ht="20.25">
      <c r="A20" s="11"/>
      <c r="B20" s="41" t="s">
        <v>52</v>
      </c>
      <c r="C20" s="1" t="s">
        <v>53</v>
      </c>
      <c r="D20" s="1" t="s">
        <v>54</v>
      </c>
      <c r="E20" s="1">
        <v>80</v>
      </c>
      <c r="F20" s="1">
        <v>1</v>
      </c>
      <c r="G20" s="8">
        <f t="shared" si="0"/>
        <v>80</v>
      </c>
    </row>
    <row r="21" spans="1:7" ht="20.25">
      <c r="A21" s="11"/>
      <c r="B21" s="42"/>
      <c r="C21" s="1"/>
      <c r="D21" s="1"/>
      <c r="E21" s="1"/>
      <c r="F21" s="1"/>
      <c r="G21" s="8">
        <f t="shared" si="0"/>
        <v>0</v>
      </c>
    </row>
    <row r="22" spans="1:7" ht="21" thickBot="1">
      <c r="A22" s="12"/>
      <c r="B22" s="4" t="s">
        <v>26</v>
      </c>
      <c r="C22" s="39">
        <f>SUM(G10:G21)</f>
        <v>1223.1</v>
      </c>
      <c r="D22" s="39"/>
      <c r="E22" s="4" t="s">
        <v>24</v>
      </c>
      <c r="F22" s="39">
        <f>E8-C22</f>
        <v>-23.09999999999991</v>
      </c>
      <c r="G22" s="40"/>
    </row>
    <row r="23" spans="1:7" ht="20.25">
      <c r="A23" s="17"/>
      <c r="B23" s="32" t="s">
        <v>31</v>
      </c>
      <c r="C23" s="33"/>
      <c r="D23" s="33"/>
      <c r="E23" s="33"/>
      <c r="F23" s="33"/>
      <c r="G23" s="34"/>
    </row>
    <row r="24" spans="1:7" ht="20.25">
      <c r="A24" s="15" t="s">
        <v>27</v>
      </c>
      <c r="B24" s="38" t="s">
        <v>41</v>
      </c>
      <c r="C24" s="36"/>
      <c r="D24" s="36"/>
      <c r="E24" s="36"/>
      <c r="F24" s="36"/>
      <c r="G24" s="37"/>
    </row>
    <row r="25" spans="1:7" ht="20.25">
      <c r="A25" s="15" t="s">
        <v>28</v>
      </c>
      <c r="B25" s="38" t="s">
        <v>44</v>
      </c>
      <c r="C25" s="36"/>
      <c r="D25" s="36"/>
      <c r="E25" s="36"/>
      <c r="F25" s="36"/>
      <c r="G25" s="37"/>
    </row>
    <row r="26" spans="1:7" ht="20.25">
      <c r="A26" s="15" t="s">
        <v>29</v>
      </c>
      <c r="B26" s="26"/>
      <c r="C26" s="27"/>
      <c r="D26" s="27"/>
      <c r="E26" s="27"/>
      <c r="F26" s="27"/>
      <c r="G26" s="28"/>
    </row>
    <row r="27" spans="1:7" ht="20.25">
      <c r="A27" s="15" t="s">
        <v>30</v>
      </c>
      <c r="B27" s="26"/>
      <c r="C27" s="27"/>
      <c r="D27" s="27"/>
      <c r="E27" s="27"/>
      <c r="F27" s="27"/>
      <c r="G27" s="28"/>
    </row>
    <row r="28" spans="1:7" ht="21" thickBot="1">
      <c r="A28" s="16"/>
      <c r="B28" s="29"/>
      <c r="C28" s="30"/>
      <c r="D28" s="30"/>
      <c r="E28" s="30"/>
      <c r="F28" s="30"/>
      <c r="G28" s="31"/>
    </row>
    <row r="32" spans="1:7" ht="23.25" thickBot="1">
      <c r="A32" s="57" t="s">
        <v>0</v>
      </c>
      <c r="B32" s="58"/>
      <c r="C32" s="58"/>
      <c r="D32" s="58"/>
      <c r="E32" s="58"/>
      <c r="F32" s="58"/>
      <c r="G32" s="58"/>
    </row>
    <row r="33" spans="1:7" ht="20.25">
      <c r="A33" s="2" t="s">
        <v>1</v>
      </c>
      <c r="B33" s="48">
        <v>50</v>
      </c>
      <c r="C33" s="49"/>
      <c r="D33" s="50" t="s">
        <v>2</v>
      </c>
      <c r="E33" s="51"/>
      <c r="F33" s="50" t="s">
        <v>34</v>
      </c>
      <c r="G33" s="52"/>
    </row>
    <row r="34" spans="1:7" ht="20.25">
      <c r="A34" s="53" t="s">
        <v>55</v>
      </c>
      <c r="B34" s="54"/>
      <c r="C34" s="54"/>
      <c r="D34" s="54"/>
      <c r="E34" s="54"/>
      <c r="F34" s="54"/>
      <c r="G34" s="55"/>
    </row>
    <row r="35" spans="1:7" ht="21" thickBot="1">
      <c r="A35" s="14" t="s">
        <v>3</v>
      </c>
      <c r="B35" s="44" t="s">
        <v>58</v>
      </c>
      <c r="C35" s="45"/>
      <c r="D35" s="4" t="s">
        <v>4</v>
      </c>
      <c r="E35" s="39" t="s">
        <v>56</v>
      </c>
      <c r="F35" s="39"/>
      <c r="G35" s="40"/>
    </row>
    <row r="36" spans="1:7" ht="20.25">
      <c r="A36" s="5" t="s">
        <v>5</v>
      </c>
      <c r="B36" s="46" t="s">
        <v>6</v>
      </c>
      <c r="C36" s="46"/>
      <c r="D36" s="46"/>
      <c r="E36" s="46" t="s">
        <v>7</v>
      </c>
      <c r="F36" s="46"/>
      <c r="G36" s="47"/>
    </row>
    <row r="37" spans="1:7" ht="20.25">
      <c r="A37" s="7" t="s">
        <v>8</v>
      </c>
      <c r="B37" s="42" t="s">
        <v>57</v>
      </c>
      <c r="C37" s="42"/>
      <c r="D37" s="42"/>
      <c r="E37" s="42">
        <v>1200</v>
      </c>
      <c r="F37" s="42"/>
      <c r="G37" s="43"/>
    </row>
    <row r="38" spans="1:7" ht="20.25">
      <c r="A38" s="7" t="s">
        <v>9</v>
      </c>
      <c r="B38" s="42" t="s">
        <v>59</v>
      </c>
      <c r="C38" s="42"/>
      <c r="D38" s="42"/>
      <c r="E38" s="42">
        <v>-23.1</v>
      </c>
      <c r="F38" s="42"/>
      <c r="G38" s="43"/>
    </row>
    <row r="39" spans="1:7" ht="21" thickBot="1">
      <c r="A39" s="9" t="s">
        <v>10</v>
      </c>
      <c r="B39" s="39" t="s">
        <v>11</v>
      </c>
      <c r="C39" s="39"/>
      <c r="D39" s="39"/>
      <c r="E39" s="39">
        <f>SUM(E37:G38)</f>
        <v>1176.9</v>
      </c>
      <c r="F39" s="39"/>
      <c r="G39" s="40"/>
    </row>
    <row r="40" spans="1:7" ht="20.25">
      <c r="A40" s="10"/>
      <c r="B40" s="3" t="s">
        <v>12</v>
      </c>
      <c r="C40" s="3" t="s">
        <v>13</v>
      </c>
      <c r="D40" s="3" t="s">
        <v>14</v>
      </c>
      <c r="E40" s="3" t="s">
        <v>15</v>
      </c>
      <c r="F40" s="3" t="s">
        <v>16</v>
      </c>
      <c r="G40" s="6" t="s">
        <v>17</v>
      </c>
    </row>
    <row r="41" spans="1:7" ht="20.25">
      <c r="A41" s="11"/>
      <c r="B41" s="42" t="s">
        <v>65</v>
      </c>
      <c r="C41" s="1" t="s">
        <v>66</v>
      </c>
      <c r="D41" s="1" t="s">
        <v>67</v>
      </c>
      <c r="E41" s="1">
        <v>30</v>
      </c>
      <c r="F41" s="13">
        <v>1</v>
      </c>
      <c r="G41" s="8">
        <v>30</v>
      </c>
    </row>
    <row r="42" spans="1:7" ht="20.25">
      <c r="A42" s="7" t="s">
        <v>5</v>
      </c>
      <c r="B42" s="42"/>
      <c r="C42" s="1"/>
      <c r="D42" s="1"/>
      <c r="E42" s="1"/>
      <c r="F42" s="13"/>
      <c r="G42" s="8"/>
    </row>
    <row r="43" spans="1:7" ht="20.25">
      <c r="A43" s="7"/>
      <c r="B43" s="42" t="s">
        <v>61</v>
      </c>
      <c r="C43" s="1" t="s">
        <v>18</v>
      </c>
      <c r="D43" s="1" t="s">
        <v>19</v>
      </c>
      <c r="E43" s="1">
        <v>96</v>
      </c>
      <c r="F43" s="13">
        <v>3</v>
      </c>
      <c r="G43" s="8">
        <f>E43*F43</f>
        <v>288</v>
      </c>
    </row>
    <row r="44" spans="1:7" ht="20.25">
      <c r="A44" s="7" t="s">
        <v>8</v>
      </c>
      <c r="B44" s="42"/>
      <c r="C44" s="1" t="s">
        <v>20</v>
      </c>
      <c r="D44" s="1" t="s">
        <v>21</v>
      </c>
      <c r="E44" s="1">
        <v>50</v>
      </c>
      <c r="F44" s="13">
        <v>3</v>
      </c>
      <c r="G44" s="8">
        <f>E44*F44</f>
        <v>150</v>
      </c>
    </row>
    <row r="45" spans="1:7" ht="20.25">
      <c r="A45" s="7"/>
      <c r="B45" s="42"/>
      <c r="C45" s="1"/>
      <c r="D45" s="1"/>
      <c r="E45" s="1"/>
      <c r="F45" s="13"/>
      <c r="G45" s="8">
        <v>0</v>
      </c>
    </row>
    <row r="46" spans="1:7" ht="20.25">
      <c r="A46" s="7" t="s">
        <v>22</v>
      </c>
      <c r="B46" s="56"/>
      <c r="C46" s="1"/>
      <c r="D46" s="1"/>
      <c r="E46" s="1"/>
      <c r="F46" s="13"/>
      <c r="G46" s="8">
        <f aca="true" t="shared" si="1" ref="G46:G52">E46*F46</f>
        <v>0</v>
      </c>
    </row>
    <row r="47" spans="1:7" ht="20.25">
      <c r="A47" s="20"/>
      <c r="B47" s="18"/>
      <c r="C47" s="21"/>
      <c r="D47" s="1"/>
      <c r="E47" s="1"/>
      <c r="F47" s="13"/>
      <c r="G47" s="8">
        <f t="shared" si="1"/>
        <v>0</v>
      </c>
    </row>
    <row r="48" spans="1:7" ht="20.25">
      <c r="A48" s="20" t="s">
        <v>23</v>
      </c>
      <c r="B48" s="19"/>
      <c r="C48" s="21"/>
      <c r="D48" s="1"/>
      <c r="E48" s="1"/>
      <c r="F48" s="13"/>
      <c r="G48" s="8">
        <f t="shared" si="1"/>
        <v>0</v>
      </c>
    </row>
    <row r="49" spans="1:7" ht="20.25">
      <c r="A49" s="20"/>
      <c r="B49" s="22"/>
      <c r="C49" s="21"/>
      <c r="D49" s="1"/>
      <c r="E49" s="1"/>
      <c r="F49" s="13"/>
      <c r="G49" s="8">
        <f t="shared" si="1"/>
        <v>0</v>
      </c>
    </row>
    <row r="50" spans="1:7" ht="20.25">
      <c r="A50" s="20"/>
      <c r="B50" s="19"/>
      <c r="C50" s="21"/>
      <c r="D50" s="1"/>
      <c r="E50" s="1"/>
      <c r="F50" s="13"/>
      <c r="G50" s="8">
        <f t="shared" si="1"/>
        <v>0</v>
      </c>
    </row>
    <row r="51" spans="1:7" ht="20.25">
      <c r="A51" s="11"/>
      <c r="B51" s="41"/>
      <c r="C51" s="1"/>
      <c r="D51" s="1"/>
      <c r="E51" s="1"/>
      <c r="F51" s="1"/>
      <c r="G51" s="8">
        <f t="shared" si="1"/>
        <v>0</v>
      </c>
    </row>
    <row r="52" spans="1:7" ht="20.25">
      <c r="A52" s="11"/>
      <c r="B52" s="42"/>
      <c r="C52" s="1"/>
      <c r="D52" s="1"/>
      <c r="E52" s="1"/>
      <c r="F52" s="1"/>
      <c r="G52" s="8">
        <f t="shared" si="1"/>
        <v>0</v>
      </c>
    </row>
    <row r="53" spans="1:7" ht="21" thickBot="1">
      <c r="A53" s="12"/>
      <c r="B53" s="4" t="s">
        <v>26</v>
      </c>
      <c r="C53" s="39">
        <f>SUM(G41:G52)</f>
        <v>468</v>
      </c>
      <c r="D53" s="39"/>
      <c r="E53" s="4" t="s">
        <v>24</v>
      </c>
      <c r="F53" s="39">
        <f>E39-C53</f>
        <v>708.9000000000001</v>
      </c>
      <c r="G53" s="40"/>
    </row>
    <row r="54" spans="1:7" ht="20.25">
      <c r="A54" s="17"/>
      <c r="B54" s="32"/>
      <c r="C54" s="33"/>
      <c r="D54" s="33"/>
      <c r="E54" s="33"/>
      <c r="F54" s="33"/>
      <c r="G54" s="34"/>
    </row>
    <row r="55" spans="1:7" ht="20.25">
      <c r="A55" s="15" t="s">
        <v>27</v>
      </c>
      <c r="B55" s="38"/>
      <c r="C55" s="36"/>
      <c r="D55" s="36"/>
      <c r="E55" s="36"/>
      <c r="F55" s="36"/>
      <c r="G55" s="37"/>
    </row>
    <row r="56" spans="1:7" ht="20.25">
      <c r="A56" s="15" t="s">
        <v>28</v>
      </c>
      <c r="B56" s="38"/>
      <c r="C56" s="36"/>
      <c r="D56" s="36"/>
      <c r="E56" s="36"/>
      <c r="F56" s="36"/>
      <c r="G56" s="37"/>
    </row>
    <row r="57" spans="1:7" ht="20.25">
      <c r="A57" s="15" t="s">
        <v>29</v>
      </c>
      <c r="B57" s="26"/>
      <c r="C57" s="27"/>
      <c r="D57" s="27"/>
      <c r="E57" s="27"/>
      <c r="F57" s="27"/>
      <c r="G57" s="28"/>
    </row>
    <row r="58" spans="1:7" ht="20.25">
      <c r="A58" s="15" t="s">
        <v>30</v>
      </c>
      <c r="B58" s="26"/>
      <c r="C58" s="27"/>
      <c r="D58" s="27"/>
      <c r="E58" s="27"/>
      <c r="F58" s="27"/>
      <c r="G58" s="28"/>
    </row>
    <row r="59" spans="1:7" ht="21" thickBot="1">
      <c r="A59" s="16"/>
      <c r="B59" s="29"/>
      <c r="C59" s="30"/>
      <c r="D59" s="30"/>
      <c r="E59" s="30"/>
      <c r="F59" s="30"/>
      <c r="G59" s="31"/>
    </row>
    <row r="60" ht="15" thickBot="1"/>
    <row r="61" spans="1:7" ht="20.25">
      <c r="A61" s="2" t="s">
        <v>1</v>
      </c>
      <c r="B61" s="48">
        <v>50</v>
      </c>
      <c r="C61" s="49"/>
      <c r="D61" s="50" t="s">
        <v>2</v>
      </c>
      <c r="E61" s="51"/>
      <c r="F61" s="50" t="s">
        <v>34</v>
      </c>
      <c r="G61" s="52"/>
    </row>
    <row r="62" spans="1:7" ht="20.25">
      <c r="A62" s="53" t="s">
        <v>62</v>
      </c>
      <c r="B62" s="54"/>
      <c r="C62" s="54"/>
      <c r="D62" s="54"/>
      <c r="E62" s="54"/>
      <c r="F62" s="54"/>
      <c r="G62" s="55"/>
    </row>
    <row r="63" spans="1:7" ht="21" thickBot="1">
      <c r="A63" s="14" t="s">
        <v>3</v>
      </c>
      <c r="B63" s="44" t="s">
        <v>70</v>
      </c>
      <c r="C63" s="45"/>
      <c r="D63" s="4" t="s">
        <v>4</v>
      </c>
      <c r="E63" s="39" t="s">
        <v>80</v>
      </c>
      <c r="F63" s="39"/>
      <c r="G63" s="40"/>
    </row>
    <row r="64" spans="1:7" ht="20.25">
      <c r="A64" s="5" t="s">
        <v>5</v>
      </c>
      <c r="B64" s="46" t="s">
        <v>6</v>
      </c>
      <c r="C64" s="46"/>
      <c r="D64" s="46"/>
      <c r="E64" s="46" t="s">
        <v>7</v>
      </c>
      <c r="F64" s="46"/>
      <c r="G64" s="47"/>
    </row>
    <row r="65" spans="1:7" ht="20.25">
      <c r="A65" s="7" t="s">
        <v>8</v>
      </c>
      <c r="B65" s="42" t="s">
        <v>63</v>
      </c>
      <c r="C65" s="42"/>
      <c r="D65" s="42"/>
      <c r="E65" s="42">
        <v>1200</v>
      </c>
      <c r="F65" s="42"/>
      <c r="G65" s="43"/>
    </row>
    <row r="66" spans="1:7" ht="20.25">
      <c r="A66" s="7" t="s">
        <v>9</v>
      </c>
      <c r="B66" s="42" t="s">
        <v>64</v>
      </c>
      <c r="C66" s="42"/>
      <c r="D66" s="42"/>
      <c r="E66" s="42">
        <v>708.9</v>
      </c>
      <c r="F66" s="42"/>
      <c r="G66" s="43"/>
    </row>
    <row r="67" spans="1:7" ht="21" thickBot="1">
      <c r="A67" s="9" t="s">
        <v>10</v>
      </c>
      <c r="B67" s="39" t="s">
        <v>11</v>
      </c>
      <c r="C67" s="39"/>
      <c r="D67" s="39"/>
      <c r="E67" s="39">
        <f>SUM(E65:G66)</f>
        <v>1908.9</v>
      </c>
      <c r="F67" s="39"/>
      <c r="G67" s="40"/>
    </row>
    <row r="68" spans="1:7" ht="20.25">
      <c r="A68" s="10"/>
      <c r="B68" s="3" t="s">
        <v>12</v>
      </c>
      <c r="C68" s="3" t="s">
        <v>13</v>
      </c>
      <c r="D68" s="3" t="s">
        <v>14</v>
      </c>
      <c r="E68" s="3" t="s">
        <v>15</v>
      </c>
      <c r="F68" s="3" t="s">
        <v>16</v>
      </c>
      <c r="G68" s="6" t="s">
        <v>17</v>
      </c>
    </row>
    <row r="69" spans="1:7" ht="20.25">
      <c r="A69" s="11"/>
      <c r="B69" s="56" t="s">
        <v>68</v>
      </c>
      <c r="C69" s="1" t="s">
        <v>36</v>
      </c>
      <c r="D69" s="1" t="s">
        <v>37</v>
      </c>
      <c r="E69" s="1">
        <v>100</v>
      </c>
      <c r="F69" s="13">
        <v>4</v>
      </c>
      <c r="G69" s="8">
        <f>E69*F69</f>
        <v>400</v>
      </c>
    </row>
    <row r="70" spans="1:7" ht="20.25">
      <c r="A70" s="7" t="s">
        <v>5</v>
      </c>
      <c r="B70" s="41"/>
      <c r="C70" s="1" t="s">
        <v>38</v>
      </c>
      <c r="D70" s="1" t="s">
        <v>69</v>
      </c>
      <c r="E70" s="1">
        <v>56</v>
      </c>
      <c r="F70" s="13">
        <v>4</v>
      </c>
      <c r="G70" s="8">
        <f>E70*F70</f>
        <v>224</v>
      </c>
    </row>
    <row r="71" spans="1:7" ht="20.25">
      <c r="A71" s="7"/>
      <c r="B71" s="56" t="s">
        <v>71</v>
      </c>
      <c r="C71" s="1" t="s">
        <v>72</v>
      </c>
      <c r="D71" s="1" t="s">
        <v>73</v>
      </c>
      <c r="E71" s="1">
        <v>80</v>
      </c>
      <c r="F71" s="13">
        <v>1</v>
      </c>
      <c r="G71" s="8">
        <f>E71*F71</f>
        <v>80</v>
      </c>
    </row>
    <row r="72" spans="1:7" ht="20.25">
      <c r="A72" s="7" t="s">
        <v>8</v>
      </c>
      <c r="B72" s="41"/>
      <c r="C72" s="1"/>
      <c r="D72" s="1"/>
      <c r="E72" s="1"/>
      <c r="F72" s="13"/>
      <c r="G72" s="8">
        <f>E72*F72</f>
        <v>0</v>
      </c>
    </row>
    <row r="73" spans="1:7" ht="20.25">
      <c r="A73" s="7"/>
      <c r="B73" s="56" t="s">
        <v>74</v>
      </c>
      <c r="C73" s="1" t="s">
        <v>75</v>
      </c>
      <c r="D73" s="1"/>
      <c r="E73" s="1"/>
      <c r="F73" s="13"/>
      <c r="G73" s="8">
        <v>10</v>
      </c>
    </row>
    <row r="74" spans="1:7" ht="20.25">
      <c r="A74" s="7" t="s">
        <v>22</v>
      </c>
      <c r="B74" s="41"/>
      <c r="C74" s="1"/>
      <c r="D74" s="1"/>
      <c r="E74" s="1"/>
      <c r="F74" s="13"/>
      <c r="G74" s="8">
        <v>0</v>
      </c>
    </row>
    <row r="75" spans="1:7" ht="20.25">
      <c r="A75" s="20"/>
      <c r="B75" s="18" t="s">
        <v>76</v>
      </c>
      <c r="C75" s="21" t="s">
        <v>36</v>
      </c>
      <c r="D75" s="1" t="s">
        <v>37</v>
      </c>
      <c r="E75" s="1">
        <v>102</v>
      </c>
      <c r="F75" s="13">
        <v>3</v>
      </c>
      <c r="G75" s="8">
        <f>E75*F75</f>
        <v>306</v>
      </c>
    </row>
    <row r="76" spans="1:7" ht="20.25">
      <c r="A76" s="20" t="s">
        <v>23</v>
      </c>
      <c r="B76" s="19"/>
      <c r="C76" s="21" t="s">
        <v>38</v>
      </c>
      <c r="D76" s="1" t="s">
        <v>69</v>
      </c>
      <c r="E76" s="1">
        <v>73</v>
      </c>
      <c r="F76" s="13">
        <v>3</v>
      </c>
      <c r="G76" s="8">
        <f>E76*F76</f>
        <v>219</v>
      </c>
    </row>
    <row r="77" spans="1:7" ht="20.25">
      <c r="A77" s="20"/>
      <c r="B77" s="22" t="s">
        <v>77</v>
      </c>
      <c r="C77" s="21" t="s">
        <v>75</v>
      </c>
      <c r="D77" s="1"/>
      <c r="E77" s="1"/>
      <c r="F77" s="13"/>
      <c r="G77" s="8">
        <v>10</v>
      </c>
    </row>
    <row r="78" spans="1:7" ht="20.25">
      <c r="A78" s="20"/>
      <c r="B78" s="19"/>
      <c r="C78" s="21"/>
      <c r="D78" s="1"/>
      <c r="E78" s="1"/>
      <c r="F78" s="13"/>
      <c r="G78" s="8">
        <f>E78*F78</f>
        <v>0</v>
      </c>
    </row>
    <row r="79" spans="1:7" ht="20.25">
      <c r="A79" s="11"/>
      <c r="B79" s="56" t="s">
        <v>79</v>
      </c>
      <c r="C79" s="21" t="s">
        <v>36</v>
      </c>
      <c r="D79" s="1" t="s">
        <v>37</v>
      </c>
      <c r="E79" s="1">
        <v>103</v>
      </c>
      <c r="F79" s="13">
        <v>3</v>
      </c>
      <c r="G79" s="8">
        <f>E79*F79</f>
        <v>309</v>
      </c>
    </row>
    <row r="80" spans="1:7" ht="20.25">
      <c r="A80" s="11"/>
      <c r="B80" s="41"/>
      <c r="C80" s="21" t="s">
        <v>38</v>
      </c>
      <c r="D80" s="1" t="s">
        <v>69</v>
      </c>
      <c r="E80" s="1">
        <v>73</v>
      </c>
      <c r="F80" s="13">
        <v>3</v>
      </c>
      <c r="G80" s="8">
        <f>E80*F80</f>
        <v>219</v>
      </c>
    </row>
    <row r="81" spans="1:7" ht="20.25">
      <c r="A81" s="11"/>
      <c r="B81" s="1"/>
      <c r="C81" s="21"/>
      <c r="D81" s="1"/>
      <c r="E81" s="1"/>
      <c r="F81" s="13"/>
      <c r="G81" s="8"/>
    </row>
    <row r="82" spans="1:7" ht="21" thickBot="1">
      <c r="A82" s="12"/>
      <c r="B82" s="4" t="s">
        <v>26</v>
      </c>
      <c r="C82" s="39">
        <f>SUM(G69:G81)</f>
        <v>1777</v>
      </c>
      <c r="D82" s="39"/>
      <c r="E82" s="4" t="s">
        <v>24</v>
      </c>
      <c r="F82" s="39">
        <f>E67-C82</f>
        <v>131.9000000000001</v>
      </c>
      <c r="G82" s="40"/>
    </row>
    <row r="83" spans="1:7" ht="20.25">
      <c r="A83" s="17"/>
      <c r="B83" s="32"/>
      <c r="C83" s="33"/>
      <c r="D83" s="33"/>
      <c r="E83" s="33"/>
      <c r="F83" s="33"/>
      <c r="G83" s="34"/>
    </row>
    <row r="84" spans="1:7" ht="20.25">
      <c r="A84" s="15" t="s">
        <v>27</v>
      </c>
      <c r="B84" s="38"/>
      <c r="C84" s="36"/>
      <c r="D84" s="36"/>
      <c r="E84" s="36"/>
      <c r="F84" s="36"/>
      <c r="G84" s="37"/>
    </row>
    <row r="85" spans="1:7" ht="20.25">
      <c r="A85" s="15" t="s">
        <v>28</v>
      </c>
      <c r="B85" s="38"/>
      <c r="C85" s="36"/>
      <c r="D85" s="36"/>
      <c r="E85" s="36"/>
      <c r="F85" s="36"/>
      <c r="G85" s="37"/>
    </row>
    <row r="86" spans="1:7" ht="20.25">
      <c r="A86" s="15" t="s">
        <v>29</v>
      </c>
      <c r="B86" s="26"/>
      <c r="C86" s="27"/>
      <c r="D86" s="27"/>
      <c r="E86" s="27"/>
      <c r="F86" s="27"/>
      <c r="G86" s="28"/>
    </row>
    <row r="87" spans="1:7" ht="20.25">
      <c r="A87" s="15" t="s">
        <v>30</v>
      </c>
      <c r="B87" s="26"/>
      <c r="C87" s="27"/>
      <c r="D87" s="27"/>
      <c r="E87" s="27"/>
      <c r="F87" s="27"/>
      <c r="G87" s="28"/>
    </row>
    <row r="88" spans="1:7" ht="21" thickBot="1">
      <c r="A88" s="16"/>
      <c r="B88" s="29"/>
      <c r="C88" s="30"/>
      <c r="D88" s="30"/>
      <c r="E88" s="30"/>
      <c r="F88" s="30"/>
      <c r="G88" s="31"/>
    </row>
    <row r="89" ht="15" thickBot="1"/>
    <row r="90" spans="1:7" ht="20.25">
      <c r="A90" s="2" t="s">
        <v>1</v>
      </c>
      <c r="B90" s="48">
        <v>50</v>
      </c>
      <c r="C90" s="49"/>
      <c r="D90" s="50" t="s">
        <v>2</v>
      </c>
      <c r="E90" s="51"/>
      <c r="F90" s="50" t="s">
        <v>34</v>
      </c>
      <c r="G90" s="52"/>
    </row>
    <row r="91" spans="1:7" ht="20.25">
      <c r="A91" s="53" t="s">
        <v>78</v>
      </c>
      <c r="B91" s="54"/>
      <c r="C91" s="54"/>
      <c r="D91" s="54"/>
      <c r="E91" s="54"/>
      <c r="F91" s="54"/>
      <c r="G91" s="55"/>
    </row>
    <row r="92" spans="1:7" ht="21" thickBot="1">
      <c r="A92" s="14" t="s">
        <v>3</v>
      </c>
      <c r="B92" s="44" t="s">
        <v>70</v>
      </c>
      <c r="C92" s="45"/>
      <c r="D92" s="4" t="s">
        <v>4</v>
      </c>
      <c r="E92" s="39" t="s">
        <v>81</v>
      </c>
      <c r="F92" s="39"/>
      <c r="G92" s="40"/>
    </row>
    <row r="93" spans="1:7" ht="20.25">
      <c r="A93" s="5" t="s">
        <v>5</v>
      </c>
      <c r="B93" s="46" t="s">
        <v>6</v>
      </c>
      <c r="C93" s="46"/>
      <c r="D93" s="46"/>
      <c r="E93" s="46" t="s">
        <v>7</v>
      </c>
      <c r="F93" s="46"/>
      <c r="G93" s="47"/>
    </row>
    <row r="94" spans="1:7" ht="20.25">
      <c r="A94" s="7" t="s">
        <v>8</v>
      </c>
      <c r="B94" s="42" t="s">
        <v>82</v>
      </c>
      <c r="C94" s="42"/>
      <c r="D94" s="42"/>
      <c r="E94" s="42">
        <v>1200</v>
      </c>
      <c r="F94" s="42"/>
      <c r="G94" s="43"/>
    </row>
    <row r="95" spans="1:7" ht="20.25">
      <c r="A95" s="7" t="s">
        <v>9</v>
      </c>
      <c r="B95" s="42" t="s">
        <v>64</v>
      </c>
      <c r="C95" s="42"/>
      <c r="D95" s="42"/>
      <c r="E95" s="42">
        <v>131.9</v>
      </c>
      <c r="F95" s="42"/>
      <c r="G95" s="43"/>
    </row>
    <row r="96" spans="1:7" ht="21" thickBot="1">
      <c r="A96" s="9" t="s">
        <v>10</v>
      </c>
      <c r="B96" s="39" t="s">
        <v>11</v>
      </c>
      <c r="C96" s="39"/>
      <c r="D96" s="39"/>
      <c r="E96" s="39">
        <f>SUM(E94:G95)</f>
        <v>1331.9</v>
      </c>
      <c r="F96" s="39"/>
      <c r="G96" s="40"/>
    </row>
    <row r="97" spans="1:7" ht="20.25">
      <c r="A97" s="10"/>
      <c r="B97" s="3" t="s">
        <v>12</v>
      </c>
      <c r="C97" s="3" t="s">
        <v>13</v>
      </c>
      <c r="D97" s="3" t="s">
        <v>14</v>
      </c>
      <c r="E97" s="3" t="s">
        <v>15</v>
      </c>
      <c r="F97" s="3" t="s">
        <v>16</v>
      </c>
      <c r="G97" s="6" t="s">
        <v>17</v>
      </c>
    </row>
    <row r="98" spans="1:7" ht="20.25">
      <c r="A98" s="11"/>
      <c r="B98" s="18" t="s">
        <v>83</v>
      </c>
      <c r="C98" s="1" t="s">
        <v>84</v>
      </c>
      <c r="D98" s="1" t="s">
        <v>85</v>
      </c>
      <c r="E98" s="1"/>
      <c r="F98" s="13"/>
      <c r="G98" s="8">
        <v>100</v>
      </c>
    </row>
    <row r="99" spans="1:7" ht="20.25">
      <c r="A99" s="7" t="s">
        <v>5</v>
      </c>
      <c r="B99" s="19"/>
      <c r="C99" s="1"/>
      <c r="D99" s="1"/>
      <c r="E99" s="1"/>
      <c r="F99" s="13"/>
      <c r="G99" s="8"/>
    </row>
    <row r="100" spans="1:7" ht="20.25">
      <c r="A100" s="7"/>
      <c r="B100" s="18" t="s">
        <v>86</v>
      </c>
      <c r="C100" s="1" t="s">
        <v>36</v>
      </c>
      <c r="D100" s="1" t="s">
        <v>37</v>
      </c>
      <c r="E100" s="1">
        <v>103</v>
      </c>
      <c r="F100" s="1">
        <v>3</v>
      </c>
      <c r="G100" s="8">
        <f>E100*F100</f>
        <v>309</v>
      </c>
    </row>
    <row r="101" spans="1:7" ht="20.25">
      <c r="A101" s="7" t="s">
        <v>8</v>
      </c>
      <c r="B101" s="19"/>
      <c r="C101" s="1" t="s">
        <v>38</v>
      </c>
      <c r="D101" s="1" t="s">
        <v>69</v>
      </c>
      <c r="E101" s="1">
        <v>73</v>
      </c>
      <c r="F101" s="1">
        <v>2</v>
      </c>
      <c r="G101" s="8">
        <f>E101*F101</f>
        <v>146</v>
      </c>
    </row>
    <row r="102" spans="1:7" ht="20.25">
      <c r="A102" s="7"/>
      <c r="B102" s="23" t="s">
        <v>87</v>
      </c>
      <c r="C102" s="1" t="s">
        <v>75</v>
      </c>
      <c r="D102" s="1"/>
      <c r="E102" s="1"/>
      <c r="F102" s="13"/>
      <c r="G102" s="8">
        <v>10</v>
      </c>
    </row>
    <row r="103" spans="1:7" ht="20.25">
      <c r="A103" s="7" t="s">
        <v>22</v>
      </c>
      <c r="B103" s="24"/>
      <c r="C103" s="1"/>
      <c r="D103" s="1"/>
      <c r="E103" s="1"/>
      <c r="F103" s="13"/>
      <c r="G103" s="8">
        <v>0</v>
      </c>
    </row>
    <row r="104" spans="1:7" ht="20.25">
      <c r="A104" s="20"/>
      <c r="B104" s="18"/>
      <c r="C104" s="21"/>
      <c r="D104" s="1"/>
      <c r="E104" s="1"/>
      <c r="F104" s="13"/>
      <c r="G104" s="8">
        <f>E104*F104</f>
        <v>0</v>
      </c>
    </row>
    <row r="105" spans="1:7" ht="20.25">
      <c r="A105" s="20" t="s">
        <v>23</v>
      </c>
      <c r="B105" s="19"/>
      <c r="C105" s="21"/>
      <c r="D105" s="1"/>
      <c r="E105" s="1"/>
      <c r="F105" s="13"/>
      <c r="G105" s="8">
        <f>E105*F105</f>
        <v>0</v>
      </c>
    </row>
    <row r="106" spans="1:7" ht="20.25">
      <c r="A106" s="20"/>
      <c r="B106" s="22"/>
      <c r="C106" s="21"/>
      <c r="D106" s="1"/>
      <c r="E106" s="1"/>
      <c r="F106" s="13"/>
      <c r="G106" s="8">
        <v>0</v>
      </c>
    </row>
    <row r="107" spans="1:7" ht="20.25">
      <c r="A107" s="20"/>
      <c r="B107" s="19"/>
      <c r="C107" s="21"/>
      <c r="D107" s="1"/>
      <c r="E107" s="1"/>
      <c r="F107" s="13"/>
      <c r="G107" s="8">
        <f>E107*F107</f>
        <v>0</v>
      </c>
    </row>
    <row r="108" spans="1:7" ht="20.25">
      <c r="A108" s="11"/>
      <c r="B108" s="41"/>
      <c r="C108" s="1"/>
      <c r="D108" s="1"/>
      <c r="E108" s="1"/>
      <c r="F108" s="1"/>
      <c r="G108" s="8">
        <f>E108*F108</f>
        <v>0</v>
      </c>
    </row>
    <row r="109" spans="1:7" ht="20.25">
      <c r="A109" s="11"/>
      <c r="B109" s="42"/>
      <c r="C109" s="1"/>
      <c r="D109" s="1"/>
      <c r="E109" s="1"/>
      <c r="F109" s="1"/>
      <c r="G109" s="8">
        <f>E109*F109</f>
        <v>0</v>
      </c>
    </row>
    <row r="110" spans="1:7" ht="21" thickBot="1">
      <c r="A110" s="12"/>
      <c r="B110" s="4" t="s">
        <v>26</v>
      </c>
      <c r="C110" s="39">
        <f>SUM(G98:G109)</f>
        <v>565</v>
      </c>
      <c r="D110" s="39"/>
      <c r="E110" s="4" t="s">
        <v>24</v>
      </c>
      <c r="F110" s="39">
        <f>E96-C110</f>
        <v>766.9000000000001</v>
      </c>
      <c r="G110" s="40"/>
    </row>
    <row r="111" spans="1:7" ht="20.25">
      <c r="A111" s="17"/>
      <c r="B111" s="32"/>
      <c r="C111" s="33"/>
      <c r="D111" s="33"/>
      <c r="E111" s="33"/>
      <c r="F111" s="33"/>
      <c r="G111" s="34"/>
    </row>
    <row r="112" spans="1:7" ht="20.25">
      <c r="A112" s="15" t="s">
        <v>27</v>
      </c>
      <c r="B112" s="38"/>
      <c r="C112" s="36"/>
      <c r="D112" s="36"/>
      <c r="E112" s="36"/>
      <c r="F112" s="36"/>
      <c r="G112" s="37"/>
    </row>
    <row r="113" spans="1:7" ht="20.25">
      <c r="A113" s="15" t="s">
        <v>28</v>
      </c>
      <c r="B113" s="38"/>
      <c r="C113" s="36"/>
      <c r="D113" s="36"/>
      <c r="E113" s="36"/>
      <c r="F113" s="36"/>
      <c r="G113" s="37"/>
    </row>
    <row r="114" spans="1:7" ht="20.25">
      <c r="A114" s="15" t="s">
        <v>29</v>
      </c>
      <c r="B114" s="26"/>
      <c r="C114" s="27"/>
      <c r="D114" s="27"/>
      <c r="E114" s="27"/>
      <c r="F114" s="27"/>
      <c r="G114" s="28"/>
    </row>
    <row r="115" spans="1:7" ht="20.25">
      <c r="A115" s="15" t="s">
        <v>30</v>
      </c>
      <c r="B115" s="26"/>
      <c r="C115" s="27"/>
      <c r="D115" s="27"/>
      <c r="E115" s="27"/>
      <c r="F115" s="27"/>
      <c r="G115" s="28"/>
    </row>
    <row r="116" spans="1:7" ht="21" thickBot="1">
      <c r="A116" s="16"/>
      <c r="B116" s="29"/>
      <c r="C116" s="30"/>
      <c r="D116" s="30"/>
      <c r="E116" s="30"/>
      <c r="F116" s="30"/>
      <c r="G116" s="31"/>
    </row>
    <row r="117" ht="15" thickBot="1"/>
    <row r="118" spans="1:7" ht="20.25">
      <c r="A118" s="2" t="s">
        <v>1</v>
      </c>
      <c r="B118" s="48">
        <v>50</v>
      </c>
      <c r="C118" s="49"/>
      <c r="D118" s="50" t="s">
        <v>2</v>
      </c>
      <c r="E118" s="51"/>
      <c r="F118" s="50" t="s">
        <v>34</v>
      </c>
      <c r="G118" s="52"/>
    </row>
    <row r="119" spans="1:7" ht="20.25">
      <c r="A119" s="53" t="s">
        <v>88</v>
      </c>
      <c r="B119" s="54"/>
      <c r="C119" s="54"/>
      <c r="D119" s="54"/>
      <c r="E119" s="54"/>
      <c r="F119" s="54"/>
      <c r="G119" s="55"/>
    </row>
    <row r="120" spans="1:7" ht="21" thickBot="1">
      <c r="A120" s="14" t="s">
        <v>3</v>
      </c>
      <c r="B120" s="44" t="s">
        <v>70</v>
      </c>
      <c r="C120" s="45"/>
      <c r="D120" s="4" t="s">
        <v>4</v>
      </c>
      <c r="E120" s="39" t="s">
        <v>89</v>
      </c>
      <c r="F120" s="39"/>
      <c r="G120" s="40"/>
    </row>
    <row r="121" spans="1:7" ht="20.25">
      <c r="A121" s="5" t="s">
        <v>5</v>
      </c>
      <c r="B121" s="46" t="s">
        <v>6</v>
      </c>
      <c r="C121" s="46"/>
      <c r="D121" s="46"/>
      <c r="E121" s="46" t="s">
        <v>7</v>
      </c>
      <c r="F121" s="46"/>
      <c r="G121" s="47"/>
    </row>
    <row r="122" spans="1:7" ht="20.25">
      <c r="A122" s="7" t="s">
        <v>8</v>
      </c>
      <c r="B122" s="42" t="s">
        <v>90</v>
      </c>
      <c r="C122" s="42"/>
      <c r="D122" s="42"/>
      <c r="E122" s="42">
        <v>1200</v>
      </c>
      <c r="F122" s="42"/>
      <c r="G122" s="43"/>
    </row>
    <row r="123" spans="1:7" ht="20.25">
      <c r="A123" s="7" t="s">
        <v>9</v>
      </c>
      <c r="B123" s="42" t="s">
        <v>64</v>
      </c>
      <c r="C123" s="42"/>
      <c r="D123" s="42"/>
      <c r="E123" s="42">
        <v>766.9</v>
      </c>
      <c r="F123" s="42"/>
      <c r="G123" s="43"/>
    </row>
    <row r="124" spans="1:7" ht="21" thickBot="1">
      <c r="A124" s="9" t="s">
        <v>10</v>
      </c>
      <c r="B124" s="39" t="s">
        <v>11</v>
      </c>
      <c r="C124" s="39"/>
      <c r="D124" s="39"/>
      <c r="E124" s="39">
        <f>SUM(E122:G123)</f>
        <v>1966.9</v>
      </c>
      <c r="F124" s="39"/>
      <c r="G124" s="40"/>
    </row>
    <row r="125" spans="1:7" ht="20.25">
      <c r="A125" s="10"/>
      <c r="B125" s="3" t="s">
        <v>12</v>
      </c>
      <c r="C125" s="3" t="s">
        <v>13</v>
      </c>
      <c r="D125" s="3" t="s">
        <v>14</v>
      </c>
      <c r="E125" s="3" t="s">
        <v>15</v>
      </c>
      <c r="F125" s="3" t="s">
        <v>16</v>
      </c>
      <c r="G125" s="6" t="s">
        <v>17</v>
      </c>
    </row>
    <row r="126" spans="1:7" ht="20.25">
      <c r="A126" s="11"/>
      <c r="B126" s="56" t="s">
        <v>91</v>
      </c>
      <c r="C126" s="1" t="s">
        <v>92</v>
      </c>
      <c r="D126" s="1"/>
      <c r="E126" s="1">
        <v>20</v>
      </c>
      <c r="F126" s="13">
        <v>1</v>
      </c>
      <c r="G126" s="8">
        <v>20</v>
      </c>
    </row>
    <row r="127" spans="1:7" ht="20.25">
      <c r="A127" s="7" t="s">
        <v>5</v>
      </c>
      <c r="B127" s="41"/>
      <c r="C127" s="1"/>
      <c r="D127" s="1"/>
      <c r="E127" s="1"/>
      <c r="F127" s="13"/>
      <c r="G127" s="8"/>
    </row>
    <row r="128" spans="1:7" ht="20.25">
      <c r="A128" s="7"/>
      <c r="B128" s="56" t="s">
        <v>93</v>
      </c>
      <c r="C128" s="1" t="s">
        <v>36</v>
      </c>
      <c r="D128" s="1" t="s">
        <v>37</v>
      </c>
      <c r="E128" s="1">
        <v>100</v>
      </c>
      <c r="F128" s="1">
        <v>4</v>
      </c>
      <c r="G128" s="8">
        <f>E128*F128</f>
        <v>400</v>
      </c>
    </row>
    <row r="129" spans="1:7" ht="20.25">
      <c r="A129" s="7" t="s">
        <v>8</v>
      </c>
      <c r="B129" s="41"/>
      <c r="C129" s="1" t="s">
        <v>38</v>
      </c>
      <c r="D129" s="1" t="s">
        <v>69</v>
      </c>
      <c r="E129" s="1">
        <v>55</v>
      </c>
      <c r="F129" s="1">
        <v>2</v>
      </c>
      <c r="G129" s="8">
        <f>E129*F129</f>
        <v>110</v>
      </c>
    </row>
    <row r="130" spans="1:7" ht="20.25">
      <c r="A130" s="7"/>
      <c r="B130" s="19" t="s">
        <v>93</v>
      </c>
      <c r="C130" s="1" t="s">
        <v>75</v>
      </c>
      <c r="D130" s="1"/>
      <c r="E130" s="1"/>
      <c r="F130" s="1"/>
      <c r="G130" s="8">
        <v>10</v>
      </c>
    </row>
    <row r="131" spans="1:7" ht="20.25">
      <c r="A131" s="7" t="s">
        <v>22</v>
      </c>
      <c r="B131" s="24"/>
      <c r="C131" s="1"/>
      <c r="D131" s="1"/>
      <c r="E131" s="1"/>
      <c r="F131" s="13"/>
      <c r="G131" s="8">
        <v>0</v>
      </c>
    </row>
    <row r="132" spans="1:7" ht="20.25">
      <c r="A132" s="20"/>
      <c r="B132" s="18" t="s">
        <v>94</v>
      </c>
      <c r="C132" s="21" t="s">
        <v>36</v>
      </c>
      <c r="D132" s="1" t="s">
        <v>37</v>
      </c>
      <c r="E132" s="1">
        <v>105</v>
      </c>
      <c r="F132" s="13">
        <v>3</v>
      </c>
      <c r="G132" s="8">
        <f>E132*F132</f>
        <v>315</v>
      </c>
    </row>
    <row r="133" spans="1:7" ht="20.25">
      <c r="A133" s="20" t="s">
        <v>23</v>
      </c>
      <c r="B133" s="19"/>
      <c r="C133" s="21" t="s">
        <v>38</v>
      </c>
      <c r="D133" s="1" t="s">
        <v>69</v>
      </c>
      <c r="E133" s="1">
        <v>52.5</v>
      </c>
      <c r="F133" s="13">
        <v>2</v>
      </c>
      <c r="G133" s="8">
        <f>E133*F133</f>
        <v>105</v>
      </c>
    </row>
    <row r="134" spans="1:7" ht="20.25">
      <c r="A134" s="20"/>
      <c r="B134" s="22"/>
      <c r="C134" s="21"/>
      <c r="D134" s="1"/>
      <c r="E134" s="1"/>
      <c r="F134" s="13"/>
      <c r="G134" s="8">
        <v>0</v>
      </c>
    </row>
    <row r="135" spans="1:7" ht="20.25">
      <c r="A135" s="20"/>
      <c r="B135" s="19"/>
      <c r="C135" s="21"/>
      <c r="D135" s="1"/>
      <c r="E135" s="1"/>
      <c r="F135" s="13"/>
      <c r="G135" s="8">
        <f>E135*F135</f>
        <v>0</v>
      </c>
    </row>
    <row r="136" spans="1:7" ht="20.25">
      <c r="A136" s="11"/>
      <c r="B136" s="41"/>
      <c r="C136" s="1"/>
      <c r="D136" s="1"/>
      <c r="E136" s="1"/>
      <c r="F136" s="1"/>
      <c r="G136" s="8">
        <f>E136*F136</f>
        <v>0</v>
      </c>
    </row>
    <row r="137" spans="1:7" ht="20.25">
      <c r="A137" s="11"/>
      <c r="B137" s="42"/>
      <c r="C137" s="1"/>
      <c r="D137" s="1"/>
      <c r="E137" s="1"/>
      <c r="F137" s="1"/>
      <c r="G137" s="8">
        <f>E137*F137</f>
        <v>0</v>
      </c>
    </row>
    <row r="138" spans="1:7" ht="21" thickBot="1">
      <c r="A138" s="12"/>
      <c r="B138" s="4" t="s">
        <v>26</v>
      </c>
      <c r="C138" s="39">
        <f>SUM(G126:G137)</f>
        <v>960</v>
      </c>
      <c r="D138" s="39"/>
      <c r="E138" s="4" t="s">
        <v>24</v>
      </c>
      <c r="F138" s="39">
        <f>E124-C138</f>
        <v>1006.9000000000001</v>
      </c>
      <c r="G138" s="40"/>
    </row>
    <row r="139" spans="1:7" ht="20.25">
      <c r="A139" s="17"/>
      <c r="B139" s="32"/>
      <c r="C139" s="33"/>
      <c r="D139" s="33"/>
      <c r="E139" s="33"/>
      <c r="F139" s="33"/>
      <c r="G139" s="34"/>
    </row>
    <row r="140" spans="1:7" ht="20.25">
      <c r="A140" s="15" t="s">
        <v>27</v>
      </c>
      <c r="B140" s="38"/>
      <c r="C140" s="36"/>
      <c r="D140" s="36"/>
      <c r="E140" s="36"/>
      <c r="F140" s="36"/>
      <c r="G140" s="37"/>
    </row>
    <row r="141" spans="1:7" ht="20.25">
      <c r="A141" s="15" t="s">
        <v>28</v>
      </c>
      <c r="B141" s="38"/>
      <c r="C141" s="36"/>
      <c r="D141" s="36"/>
      <c r="E141" s="36"/>
      <c r="F141" s="36"/>
      <c r="G141" s="37"/>
    </row>
    <row r="142" spans="1:7" ht="20.25">
      <c r="A142" s="15" t="s">
        <v>29</v>
      </c>
      <c r="B142" s="26"/>
      <c r="C142" s="27"/>
      <c r="D142" s="27"/>
      <c r="E142" s="27"/>
      <c r="F142" s="27"/>
      <c r="G142" s="28"/>
    </row>
    <row r="143" spans="1:7" ht="20.25">
      <c r="A143" s="15" t="s">
        <v>30</v>
      </c>
      <c r="B143" s="26"/>
      <c r="C143" s="27"/>
      <c r="D143" s="27"/>
      <c r="E143" s="27"/>
      <c r="F143" s="27"/>
      <c r="G143" s="28"/>
    </row>
    <row r="144" spans="1:7" ht="21" thickBot="1">
      <c r="A144" s="16"/>
      <c r="B144" s="29"/>
      <c r="C144" s="30"/>
      <c r="D144" s="30"/>
      <c r="E144" s="30"/>
      <c r="F144" s="30"/>
      <c r="G144" s="31"/>
    </row>
    <row r="145" ht="15" thickBot="1"/>
    <row r="146" spans="1:7" ht="20.25">
      <c r="A146" s="2" t="s">
        <v>1</v>
      </c>
      <c r="B146" s="48">
        <v>50</v>
      </c>
      <c r="C146" s="49"/>
      <c r="D146" s="50" t="s">
        <v>2</v>
      </c>
      <c r="E146" s="51"/>
      <c r="F146" s="50" t="s">
        <v>34</v>
      </c>
      <c r="G146" s="52"/>
    </row>
    <row r="147" spans="1:7" ht="20.25">
      <c r="A147" s="53" t="s">
        <v>95</v>
      </c>
      <c r="B147" s="54"/>
      <c r="C147" s="54"/>
      <c r="D147" s="54"/>
      <c r="E147" s="54"/>
      <c r="F147" s="54"/>
      <c r="G147" s="55"/>
    </row>
    <row r="148" spans="1:7" ht="21" thickBot="1">
      <c r="A148" s="14" t="s">
        <v>3</v>
      </c>
      <c r="B148" s="44" t="s">
        <v>98</v>
      </c>
      <c r="C148" s="45"/>
      <c r="D148" s="4" t="s">
        <v>4</v>
      </c>
      <c r="E148" s="39" t="s">
        <v>96</v>
      </c>
      <c r="F148" s="39"/>
      <c r="G148" s="40"/>
    </row>
    <row r="149" spans="1:7" ht="20.25">
      <c r="A149" s="5" t="s">
        <v>5</v>
      </c>
      <c r="B149" s="46" t="s">
        <v>6</v>
      </c>
      <c r="C149" s="46"/>
      <c r="D149" s="46"/>
      <c r="E149" s="46" t="s">
        <v>7</v>
      </c>
      <c r="F149" s="46"/>
      <c r="G149" s="47"/>
    </row>
    <row r="150" spans="1:7" ht="20.25">
      <c r="A150" s="7" t="s">
        <v>8</v>
      </c>
      <c r="B150" s="42" t="s">
        <v>97</v>
      </c>
      <c r="C150" s="42"/>
      <c r="D150" s="42"/>
      <c r="E150" s="42">
        <v>1200</v>
      </c>
      <c r="F150" s="42"/>
      <c r="G150" s="43"/>
    </row>
    <row r="151" spans="1:7" ht="20.25">
      <c r="A151" s="7" t="s">
        <v>9</v>
      </c>
      <c r="B151" s="42" t="s">
        <v>64</v>
      </c>
      <c r="C151" s="42"/>
      <c r="D151" s="42"/>
      <c r="E151" s="42">
        <v>1006.9</v>
      </c>
      <c r="F151" s="42"/>
      <c r="G151" s="43"/>
    </row>
    <row r="152" spans="1:7" ht="21" thickBot="1">
      <c r="A152" s="9" t="s">
        <v>10</v>
      </c>
      <c r="B152" s="39" t="s">
        <v>11</v>
      </c>
      <c r="C152" s="39"/>
      <c r="D152" s="39"/>
      <c r="E152" s="39">
        <f>SUM(E150:G151)</f>
        <v>2206.9</v>
      </c>
      <c r="F152" s="39"/>
      <c r="G152" s="40"/>
    </row>
    <row r="153" spans="1:7" ht="20.25">
      <c r="A153" s="10"/>
      <c r="B153" s="3" t="s">
        <v>12</v>
      </c>
      <c r="C153" s="3" t="s">
        <v>13</v>
      </c>
      <c r="D153" s="3" t="s">
        <v>14</v>
      </c>
      <c r="E153" s="3" t="s">
        <v>15</v>
      </c>
      <c r="F153" s="3" t="s">
        <v>16</v>
      </c>
      <c r="G153" s="6" t="s">
        <v>17</v>
      </c>
    </row>
    <row r="154" spans="1:7" ht="20.25">
      <c r="A154" s="11"/>
      <c r="B154" s="23" t="s">
        <v>99</v>
      </c>
      <c r="C154" s="1" t="s">
        <v>36</v>
      </c>
      <c r="D154" s="1" t="s">
        <v>37</v>
      </c>
      <c r="E154" s="1">
        <v>105</v>
      </c>
      <c r="F154" s="13">
        <v>4</v>
      </c>
      <c r="G154" s="8">
        <v>420</v>
      </c>
    </row>
    <row r="155" spans="1:7" ht="20.25">
      <c r="A155" s="7" t="s">
        <v>5</v>
      </c>
      <c r="B155" s="25"/>
      <c r="C155" s="1" t="s">
        <v>38</v>
      </c>
      <c r="D155" s="1" t="s">
        <v>69</v>
      </c>
      <c r="E155" s="1">
        <v>52.5</v>
      </c>
      <c r="F155" s="13">
        <v>2</v>
      </c>
      <c r="G155" s="8">
        <v>105</v>
      </c>
    </row>
    <row r="156" spans="1:7" ht="20.25">
      <c r="A156" s="7"/>
      <c r="B156" s="25"/>
      <c r="C156" s="1" t="s">
        <v>100</v>
      </c>
      <c r="D156" s="1"/>
      <c r="E156" s="1">
        <v>25</v>
      </c>
      <c r="F156" s="1">
        <v>1</v>
      </c>
      <c r="G156" s="8">
        <v>25</v>
      </c>
    </row>
    <row r="157" spans="1:7" ht="20.25">
      <c r="A157" s="7" t="s">
        <v>8</v>
      </c>
      <c r="B157" s="24" t="s">
        <v>101</v>
      </c>
      <c r="C157" s="1" t="s">
        <v>75</v>
      </c>
      <c r="D157" s="1"/>
      <c r="E157" s="1"/>
      <c r="F157" s="1"/>
      <c r="G157" s="8">
        <v>19.5</v>
      </c>
    </row>
    <row r="158" spans="1:7" ht="20.25">
      <c r="A158" s="7"/>
      <c r="B158" s="19" t="s">
        <v>102</v>
      </c>
      <c r="C158" s="1" t="s">
        <v>36</v>
      </c>
      <c r="D158" s="1" t="s">
        <v>37</v>
      </c>
      <c r="E158" s="1">
        <v>105</v>
      </c>
      <c r="F158" s="1">
        <v>3</v>
      </c>
      <c r="G158" s="8">
        <v>315</v>
      </c>
    </row>
    <row r="159" spans="1:7" ht="20.25">
      <c r="A159" s="7" t="s">
        <v>22</v>
      </c>
      <c r="B159" s="24"/>
      <c r="C159" s="1" t="s">
        <v>38</v>
      </c>
      <c r="D159" s="1" t="s">
        <v>69</v>
      </c>
      <c r="E159" s="1">
        <v>53.75</v>
      </c>
      <c r="F159" s="13">
        <v>2</v>
      </c>
      <c r="G159" s="8">
        <v>107.5</v>
      </c>
    </row>
    <row r="160" spans="1:7" ht="20.25">
      <c r="A160" s="20"/>
      <c r="B160" s="18"/>
      <c r="C160" s="21"/>
      <c r="D160" s="1"/>
      <c r="E160" s="1"/>
      <c r="F160" s="13"/>
      <c r="G160" s="8">
        <v>0</v>
      </c>
    </row>
    <row r="161" spans="1:7" ht="20.25">
      <c r="A161" s="20" t="s">
        <v>23</v>
      </c>
      <c r="B161" s="19" t="s">
        <v>103</v>
      </c>
      <c r="C161" s="21" t="s">
        <v>75</v>
      </c>
      <c r="D161" s="1"/>
      <c r="E161" s="1"/>
      <c r="F161" s="13"/>
      <c r="G161" s="8">
        <v>19.7</v>
      </c>
    </row>
    <row r="162" spans="1:7" ht="20.25">
      <c r="A162" s="20"/>
      <c r="B162" s="22"/>
      <c r="C162" s="21"/>
      <c r="D162" s="1"/>
      <c r="E162" s="1"/>
      <c r="F162" s="13"/>
      <c r="G162" s="8">
        <v>0</v>
      </c>
    </row>
    <row r="163" spans="1:7" ht="20.25">
      <c r="A163" s="20"/>
      <c r="B163" s="19"/>
      <c r="C163" s="21"/>
      <c r="D163" s="1"/>
      <c r="E163" s="1"/>
      <c r="F163" s="13"/>
      <c r="G163" s="8">
        <f>E163*F163</f>
        <v>0</v>
      </c>
    </row>
    <row r="164" spans="1:7" ht="20.25">
      <c r="A164" s="11"/>
      <c r="B164" s="41"/>
      <c r="C164" s="1"/>
      <c r="D164" s="1"/>
      <c r="E164" s="1"/>
      <c r="F164" s="1"/>
      <c r="G164" s="8">
        <f>E164*F164</f>
        <v>0</v>
      </c>
    </row>
    <row r="165" spans="1:7" ht="20.25">
      <c r="A165" s="11"/>
      <c r="B165" s="42"/>
      <c r="C165" s="1"/>
      <c r="D165" s="1"/>
      <c r="E165" s="1"/>
      <c r="F165" s="1"/>
      <c r="G165" s="8">
        <f>E165*F165</f>
        <v>0</v>
      </c>
    </row>
    <row r="166" spans="1:7" ht="21" thickBot="1">
      <c r="A166" s="12"/>
      <c r="B166" s="4" t="s">
        <v>26</v>
      </c>
      <c r="C166" s="39">
        <f>SUM(G154:G165)</f>
        <v>1011.7</v>
      </c>
      <c r="D166" s="39"/>
      <c r="E166" s="4" t="s">
        <v>24</v>
      </c>
      <c r="F166" s="39">
        <f>E152-C166</f>
        <v>1195.2</v>
      </c>
      <c r="G166" s="40"/>
    </row>
    <row r="167" spans="1:7" ht="20.25">
      <c r="A167" s="17"/>
      <c r="B167" s="32"/>
      <c r="C167" s="33"/>
      <c r="D167" s="33"/>
      <c r="E167" s="33"/>
      <c r="F167" s="33"/>
      <c r="G167" s="34"/>
    </row>
    <row r="168" spans="1:7" ht="20.25">
      <c r="A168" s="15" t="s">
        <v>27</v>
      </c>
      <c r="B168" s="38"/>
      <c r="C168" s="36"/>
      <c r="D168" s="36"/>
      <c r="E168" s="36"/>
      <c r="F168" s="36"/>
      <c r="G168" s="37"/>
    </row>
    <row r="169" spans="1:7" ht="20.25">
      <c r="A169" s="15" t="s">
        <v>28</v>
      </c>
      <c r="B169" s="38"/>
      <c r="C169" s="36"/>
      <c r="D169" s="36"/>
      <c r="E169" s="36"/>
      <c r="F169" s="36"/>
      <c r="G169" s="37"/>
    </row>
    <row r="170" spans="1:7" ht="20.25">
      <c r="A170" s="15" t="s">
        <v>29</v>
      </c>
      <c r="B170" s="26"/>
      <c r="C170" s="27"/>
      <c r="D170" s="27"/>
      <c r="E170" s="27"/>
      <c r="F170" s="27"/>
      <c r="G170" s="28"/>
    </row>
    <row r="171" spans="1:7" ht="20.25">
      <c r="A171" s="15" t="s">
        <v>30</v>
      </c>
      <c r="B171" s="26"/>
      <c r="C171" s="27"/>
      <c r="D171" s="27"/>
      <c r="E171" s="27"/>
      <c r="F171" s="27"/>
      <c r="G171" s="28"/>
    </row>
    <row r="172" spans="1:7" ht="21" thickBot="1">
      <c r="A172" s="16"/>
      <c r="B172" s="29"/>
      <c r="C172" s="30"/>
      <c r="D172" s="30"/>
      <c r="E172" s="30"/>
      <c r="F172" s="30"/>
      <c r="G172" s="31"/>
    </row>
    <row r="173" ht="15" thickBot="1"/>
    <row r="174" spans="1:7" ht="20.25">
      <c r="A174" s="2" t="s">
        <v>1</v>
      </c>
      <c r="B174" s="48">
        <v>50</v>
      </c>
      <c r="C174" s="49"/>
      <c r="D174" s="50" t="s">
        <v>2</v>
      </c>
      <c r="E174" s="51"/>
      <c r="F174" s="50" t="s">
        <v>34</v>
      </c>
      <c r="G174" s="52"/>
    </row>
    <row r="175" spans="1:7" ht="20.25">
      <c r="A175" s="53" t="s">
        <v>104</v>
      </c>
      <c r="B175" s="54"/>
      <c r="C175" s="54"/>
      <c r="D175" s="54"/>
      <c r="E175" s="54"/>
      <c r="F175" s="54"/>
      <c r="G175" s="55"/>
    </row>
    <row r="176" spans="1:7" ht="21" thickBot="1">
      <c r="A176" s="14" t="s">
        <v>3</v>
      </c>
      <c r="B176" s="44" t="s">
        <v>98</v>
      </c>
      <c r="C176" s="45"/>
      <c r="D176" s="4" t="s">
        <v>4</v>
      </c>
      <c r="E176" s="39" t="s">
        <v>105</v>
      </c>
      <c r="F176" s="39"/>
      <c r="G176" s="40"/>
    </row>
    <row r="177" spans="1:7" ht="20.25">
      <c r="A177" s="5" t="s">
        <v>5</v>
      </c>
      <c r="B177" s="46" t="s">
        <v>6</v>
      </c>
      <c r="C177" s="46"/>
      <c r="D177" s="46"/>
      <c r="E177" s="46" t="s">
        <v>7</v>
      </c>
      <c r="F177" s="46"/>
      <c r="G177" s="47"/>
    </row>
    <row r="178" spans="1:7" ht="20.25">
      <c r="A178" s="7" t="s">
        <v>8</v>
      </c>
      <c r="B178" s="42" t="s">
        <v>106</v>
      </c>
      <c r="C178" s="42"/>
      <c r="D178" s="42"/>
      <c r="E178" s="42">
        <v>1200</v>
      </c>
      <c r="F178" s="42"/>
      <c r="G178" s="43"/>
    </row>
    <row r="179" spans="1:7" ht="20.25">
      <c r="A179" s="7" t="s">
        <v>9</v>
      </c>
      <c r="B179" s="42" t="s">
        <v>64</v>
      </c>
      <c r="C179" s="42"/>
      <c r="D179" s="42"/>
      <c r="E179" s="42">
        <v>1195.2</v>
      </c>
      <c r="F179" s="42"/>
      <c r="G179" s="43"/>
    </row>
    <row r="180" spans="1:7" ht="21" thickBot="1">
      <c r="A180" s="9" t="s">
        <v>10</v>
      </c>
      <c r="B180" s="39" t="s">
        <v>11</v>
      </c>
      <c r="C180" s="39"/>
      <c r="D180" s="39"/>
      <c r="E180" s="39">
        <f>SUM(E178:G179)</f>
        <v>2395.2</v>
      </c>
      <c r="F180" s="39"/>
      <c r="G180" s="40"/>
    </row>
    <row r="181" spans="1:7" ht="20.25">
      <c r="A181" s="10"/>
      <c r="B181" s="3" t="s">
        <v>12</v>
      </c>
      <c r="C181" s="3" t="s">
        <v>13</v>
      </c>
      <c r="D181" s="3" t="s">
        <v>14</v>
      </c>
      <c r="E181" s="3" t="s">
        <v>15</v>
      </c>
      <c r="F181" s="3" t="s">
        <v>16</v>
      </c>
      <c r="G181" s="6" t="s">
        <v>17</v>
      </c>
    </row>
    <row r="182" spans="1:7" ht="20.25">
      <c r="A182" s="11"/>
      <c r="B182" s="23" t="s">
        <v>107</v>
      </c>
      <c r="C182" s="1" t="s">
        <v>36</v>
      </c>
      <c r="D182" s="1" t="s">
        <v>37</v>
      </c>
      <c r="E182" s="1">
        <v>110</v>
      </c>
      <c r="F182" s="13">
        <v>3</v>
      </c>
      <c r="G182" s="8">
        <v>330</v>
      </c>
    </row>
    <row r="183" spans="1:7" ht="20.25">
      <c r="A183" s="7" t="s">
        <v>5</v>
      </c>
      <c r="B183" s="25"/>
      <c r="C183" s="1" t="s">
        <v>38</v>
      </c>
      <c r="D183" s="1" t="s">
        <v>69</v>
      </c>
      <c r="E183" s="1">
        <v>57.5</v>
      </c>
      <c r="F183" s="13">
        <v>2</v>
      </c>
      <c r="G183" s="8">
        <v>115</v>
      </c>
    </row>
    <row r="184" spans="1:7" ht="20.25">
      <c r="A184" s="7"/>
      <c r="B184" s="25" t="s">
        <v>108</v>
      </c>
      <c r="C184" s="1" t="s">
        <v>75</v>
      </c>
      <c r="D184" s="1"/>
      <c r="E184" s="1"/>
      <c r="F184" s="1"/>
      <c r="G184" s="8">
        <v>23.4</v>
      </c>
    </row>
    <row r="185" spans="1:7" ht="20.25">
      <c r="A185" s="7" t="s">
        <v>8</v>
      </c>
      <c r="B185" s="24" t="s">
        <v>109</v>
      </c>
      <c r="C185" s="1" t="s">
        <v>36</v>
      </c>
      <c r="D185" s="1" t="s">
        <v>37</v>
      </c>
      <c r="E185" s="1">
        <v>116</v>
      </c>
      <c r="F185" s="1">
        <v>3</v>
      </c>
      <c r="G185" s="8">
        <v>348</v>
      </c>
    </row>
    <row r="186" spans="1:7" ht="20.25">
      <c r="A186" s="7"/>
      <c r="B186" s="19"/>
      <c r="C186" s="1" t="s">
        <v>38</v>
      </c>
      <c r="D186" s="1" t="s">
        <v>69</v>
      </c>
      <c r="E186" s="1">
        <v>56</v>
      </c>
      <c r="F186" s="1">
        <v>2</v>
      </c>
      <c r="G186" s="8">
        <v>112</v>
      </c>
    </row>
    <row r="187" spans="1:7" ht="20.25">
      <c r="A187" s="7" t="s">
        <v>22</v>
      </c>
      <c r="B187" s="24" t="s">
        <v>110</v>
      </c>
      <c r="C187" s="1" t="s">
        <v>75</v>
      </c>
      <c r="D187" s="1"/>
      <c r="E187" s="1"/>
      <c r="F187" s="13"/>
      <c r="G187" s="8">
        <v>12.27</v>
      </c>
    </row>
    <row r="188" spans="1:7" ht="20.25">
      <c r="A188" s="20"/>
      <c r="B188" s="18"/>
      <c r="C188" s="21"/>
      <c r="D188" s="1"/>
      <c r="E188" s="1"/>
      <c r="F188" s="13"/>
      <c r="G188" s="8"/>
    </row>
    <row r="189" spans="1:7" ht="20.25">
      <c r="A189" s="20" t="s">
        <v>23</v>
      </c>
      <c r="B189" s="19"/>
      <c r="C189" s="21"/>
      <c r="D189" s="1"/>
      <c r="E189" s="1"/>
      <c r="F189" s="13"/>
      <c r="G189" s="8"/>
    </row>
    <row r="190" spans="1:7" ht="20.25">
      <c r="A190" s="20"/>
      <c r="B190" s="22"/>
      <c r="C190" s="21"/>
      <c r="D190" s="1"/>
      <c r="E190" s="1"/>
      <c r="F190" s="13"/>
      <c r="G190" s="8">
        <v>0</v>
      </c>
    </row>
    <row r="191" spans="1:7" ht="20.25">
      <c r="A191" s="20"/>
      <c r="B191" s="19"/>
      <c r="C191" s="21"/>
      <c r="D191" s="1"/>
      <c r="E191" s="1"/>
      <c r="F191" s="13"/>
      <c r="G191" s="8">
        <f>E191*F191</f>
        <v>0</v>
      </c>
    </row>
    <row r="192" spans="1:7" ht="20.25">
      <c r="A192" s="11"/>
      <c r="B192" s="41"/>
      <c r="C192" s="1"/>
      <c r="D192" s="1"/>
      <c r="E192" s="1"/>
      <c r="F192" s="1"/>
      <c r="G192" s="8">
        <f>E192*F192</f>
        <v>0</v>
      </c>
    </row>
    <row r="193" spans="1:7" ht="20.25">
      <c r="A193" s="11"/>
      <c r="B193" s="42"/>
      <c r="C193" s="1"/>
      <c r="D193" s="1"/>
      <c r="E193" s="1"/>
      <c r="F193" s="1"/>
      <c r="G193" s="8">
        <f>E193*F193</f>
        <v>0</v>
      </c>
    </row>
    <row r="194" spans="1:7" ht="21" thickBot="1">
      <c r="A194" s="12"/>
      <c r="B194" s="4" t="s">
        <v>26</v>
      </c>
      <c r="C194" s="39">
        <f>SUM(G182:G193)</f>
        <v>940.67</v>
      </c>
      <c r="D194" s="39"/>
      <c r="E194" s="4" t="s">
        <v>24</v>
      </c>
      <c r="F194" s="39">
        <f>E180-C194</f>
        <v>1454.5299999999997</v>
      </c>
      <c r="G194" s="40"/>
    </row>
    <row r="195" spans="1:7" ht="20.25">
      <c r="A195" s="17"/>
      <c r="B195" s="32"/>
      <c r="C195" s="33"/>
      <c r="D195" s="33"/>
      <c r="E195" s="33"/>
      <c r="F195" s="33"/>
      <c r="G195" s="34"/>
    </row>
    <row r="196" spans="1:7" ht="20.25">
      <c r="A196" s="15" t="s">
        <v>27</v>
      </c>
      <c r="B196" s="38"/>
      <c r="C196" s="36"/>
      <c r="D196" s="36"/>
      <c r="E196" s="36"/>
      <c r="F196" s="36"/>
      <c r="G196" s="37"/>
    </row>
    <row r="197" spans="1:7" ht="20.25">
      <c r="A197" s="15" t="s">
        <v>28</v>
      </c>
      <c r="B197" s="38"/>
      <c r="C197" s="36"/>
      <c r="D197" s="36"/>
      <c r="E197" s="36"/>
      <c r="F197" s="36"/>
      <c r="G197" s="37"/>
    </row>
    <row r="198" spans="1:7" ht="20.25">
      <c r="A198" s="15" t="s">
        <v>29</v>
      </c>
      <c r="B198" s="26"/>
      <c r="C198" s="27"/>
      <c r="D198" s="27"/>
      <c r="E198" s="27"/>
      <c r="F198" s="27"/>
      <c r="G198" s="28"/>
    </row>
    <row r="199" spans="1:7" ht="20.25">
      <c r="A199" s="15" t="s">
        <v>30</v>
      </c>
      <c r="B199" s="26"/>
      <c r="C199" s="27"/>
      <c r="D199" s="27"/>
      <c r="E199" s="27"/>
      <c r="F199" s="27"/>
      <c r="G199" s="28"/>
    </row>
    <row r="200" spans="1:7" ht="21" thickBot="1">
      <c r="A200" s="16"/>
      <c r="B200" s="29"/>
      <c r="C200" s="30"/>
      <c r="D200" s="30"/>
      <c r="E200" s="30"/>
      <c r="F200" s="30"/>
      <c r="G200" s="31"/>
    </row>
    <row r="201" ht="15" thickBot="1"/>
    <row r="202" spans="1:7" ht="20.25">
      <c r="A202" s="2" t="s">
        <v>1</v>
      </c>
      <c r="B202" s="48">
        <v>50</v>
      </c>
      <c r="C202" s="49"/>
      <c r="D202" s="50" t="s">
        <v>2</v>
      </c>
      <c r="E202" s="51"/>
      <c r="F202" s="50" t="s">
        <v>34</v>
      </c>
      <c r="G202" s="52"/>
    </row>
    <row r="203" spans="1:7" ht="20.25">
      <c r="A203" s="53" t="s">
        <v>111</v>
      </c>
      <c r="B203" s="54"/>
      <c r="C203" s="54"/>
      <c r="D203" s="54"/>
      <c r="E203" s="54"/>
      <c r="F203" s="54"/>
      <c r="G203" s="55"/>
    </row>
    <row r="204" spans="1:7" ht="21" thickBot="1">
      <c r="A204" s="14" t="s">
        <v>3</v>
      </c>
      <c r="B204" s="44" t="s">
        <v>98</v>
      </c>
      <c r="C204" s="45"/>
      <c r="D204" s="4" t="s">
        <v>4</v>
      </c>
      <c r="E204" s="39" t="s">
        <v>112</v>
      </c>
      <c r="F204" s="39"/>
      <c r="G204" s="40"/>
    </row>
    <row r="205" spans="1:7" ht="20.25">
      <c r="A205" s="5" t="s">
        <v>5</v>
      </c>
      <c r="B205" s="46" t="s">
        <v>6</v>
      </c>
      <c r="C205" s="46"/>
      <c r="D205" s="46"/>
      <c r="E205" s="46" t="s">
        <v>7</v>
      </c>
      <c r="F205" s="46"/>
      <c r="G205" s="47"/>
    </row>
    <row r="206" spans="1:7" ht="20.25">
      <c r="A206" s="7" t="s">
        <v>8</v>
      </c>
      <c r="B206" s="42" t="s">
        <v>113</v>
      </c>
      <c r="C206" s="42"/>
      <c r="D206" s="42"/>
      <c r="E206" s="42">
        <v>1200</v>
      </c>
      <c r="F206" s="42"/>
      <c r="G206" s="43"/>
    </row>
    <row r="207" spans="1:7" ht="20.25">
      <c r="A207" s="7" t="s">
        <v>9</v>
      </c>
      <c r="B207" s="42" t="s">
        <v>64</v>
      </c>
      <c r="C207" s="42"/>
      <c r="D207" s="42"/>
      <c r="E207" s="42">
        <v>1454.53</v>
      </c>
      <c r="F207" s="42"/>
      <c r="G207" s="43"/>
    </row>
    <row r="208" spans="1:7" ht="21" thickBot="1">
      <c r="A208" s="9" t="s">
        <v>10</v>
      </c>
      <c r="B208" s="39" t="s">
        <v>11</v>
      </c>
      <c r="C208" s="39"/>
      <c r="D208" s="39"/>
      <c r="E208" s="39">
        <f>SUM(E206:G207)</f>
        <v>2654.5299999999997</v>
      </c>
      <c r="F208" s="39"/>
      <c r="G208" s="40"/>
    </row>
    <row r="209" spans="1:7" ht="20.25">
      <c r="A209" s="10"/>
      <c r="B209" s="3" t="s">
        <v>12</v>
      </c>
      <c r="C209" s="3" t="s">
        <v>13</v>
      </c>
      <c r="D209" s="3" t="s">
        <v>14</v>
      </c>
      <c r="E209" s="3" t="s">
        <v>15</v>
      </c>
      <c r="F209" s="3" t="s">
        <v>16</v>
      </c>
      <c r="G209" s="6" t="s">
        <v>17</v>
      </c>
    </row>
    <row r="210" spans="1:7" ht="20.25">
      <c r="A210" s="11"/>
      <c r="B210" s="23" t="s">
        <v>114</v>
      </c>
      <c r="C210" s="1" t="s">
        <v>36</v>
      </c>
      <c r="D210" s="1" t="s">
        <v>37</v>
      </c>
      <c r="E210" s="1">
        <v>118</v>
      </c>
      <c r="F210" s="13">
        <v>3</v>
      </c>
      <c r="G210" s="8">
        <v>354</v>
      </c>
    </row>
    <row r="211" spans="1:7" ht="20.25">
      <c r="A211" s="7" t="s">
        <v>5</v>
      </c>
      <c r="B211" s="25"/>
      <c r="C211" s="1" t="s">
        <v>38</v>
      </c>
      <c r="D211" s="1" t="s">
        <v>69</v>
      </c>
      <c r="E211" s="1">
        <v>56.5</v>
      </c>
      <c r="F211" s="13">
        <v>2</v>
      </c>
      <c r="G211" s="8">
        <v>113</v>
      </c>
    </row>
    <row r="212" spans="1:7" ht="20.25">
      <c r="A212" s="7"/>
      <c r="B212" s="25" t="s">
        <v>115</v>
      </c>
      <c r="C212" s="1" t="s">
        <v>75</v>
      </c>
      <c r="D212" s="1"/>
      <c r="E212" s="1"/>
      <c r="F212" s="1"/>
      <c r="G212" s="8">
        <v>13.16</v>
      </c>
    </row>
    <row r="213" spans="1:7" ht="20.25">
      <c r="A213" s="7" t="s">
        <v>8</v>
      </c>
      <c r="B213" s="24" t="s">
        <v>116</v>
      </c>
      <c r="C213" s="1" t="s">
        <v>100</v>
      </c>
      <c r="D213" s="1" t="s">
        <v>117</v>
      </c>
      <c r="E213" s="1">
        <v>20</v>
      </c>
      <c r="F213" s="1">
        <v>1</v>
      </c>
      <c r="G213" s="8">
        <v>20</v>
      </c>
    </row>
    <row r="214" spans="1:7" ht="20.25">
      <c r="A214" s="7"/>
      <c r="B214" s="19"/>
      <c r="C214" s="1" t="s">
        <v>118</v>
      </c>
      <c r="D214" s="1" t="s">
        <v>119</v>
      </c>
      <c r="E214" s="1">
        <v>25</v>
      </c>
      <c r="F214" s="1">
        <v>1</v>
      </c>
      <c r="G214" s="8">
        <v>25</v>
      </c>
    </row>
    <row r="215" spans="1:7" ht="20.25">
      <c r="A215" s="7" t="s">
        <v>22</v>
      </c>
      <c r="B215" s="24"/>
      <c r="C215" s="1" t="s">
        <v>120</v>
      </c>
      <c r="D215" s="1" t="s">
        <v>119</v>
      </c>
      <c r="E215" s="1">
        <v>1</v>
      </c>
      <c r="F215" s="13">
        <v>1</v>
      </c>
      <c r="G215" s="8">
        <v>1</v>
      </c>
    </row>
    <row r="216" spans="1:7" ht="20.25">
      <c r="A216" s="20"/>
      <c r="B216" s="18" t="s">
        <v>121</v>
      </c>
      <c r="C216" s="21" t="s">
        <v>75</v>
      </c>
      <c r="D216" s="1"/>
      <c r="E216" s="1"/>
      <c r="F216" s="13"/>
      <c r="G216" s="8">
        <v>5.05</v>
      </c>
    </row>
    <row r="217" spans="1:7" ht="20.25">
      <c r="A217" s="20" t="s">
        <v>23</v>
      </c>
      <c r="B217" s="25" t="s">
        <v>122</v>
      </c>
      <c r="C217" s="21" t="s">
        <v>36</v>
      </c>
      <c r="D217" s="1" t="s">
        <v>37</v>
      </c>
      <c r="E217" s="1">
        <v>118</v>
      </c>
      <c r="F217" s="13">
        <v>3</v>
      </c>
      <c r="G217" s="8">
        <v>354</v>
      </c>
    </row>
    <row r="218" spans="1:7" ht="20.25">
      <c r="A218" s="20"/>
      <c r="B218" s="25"/>
      <c r="C218" s="21" t="s">
        <v>38</v>
      </c>
      <c r="D218" s="1" t="s">
        <v>69</v>
      </c>
      <c r="E218" s="1">
        <v>56.5</v>
      </c>
      <c r="F218" s="13">
        <v>2</v>
      </c>
      <c r="G218" s="8">
        <v>113</v>
      </c>
    </row>
    <row r="219" spans="1:7" ht="20.25">
      <c r="A219" s="20"/>
      <c r="B219" s="24" t="s">
        <v>123</v>
      </c>
      <c r="C219" s="21" t="s">
        <v>75</v>
      </c>
      <c r="D219" s="1"/>
      <c r="E219" s="1"/>
      <c r="F219" s="13"/>
      <c r="G219" s="8">
        <v>13.5</v>
      </c>
    </row>
    <row r="220" spans="1:7" ht="20.25">
      <c r="A220" s="11"/>
      <c r="B220" s="41"/>
      <c r="C220" s="1"/>
      <c r="D220" s="1"/>
      <c r="E220" s="1"/>
      <c r="F220" s="1"/>
      <c r="G220" s="8">
        <f>E220*F220</f>
        <v>0</v>
      </c>
    </row>
    <row r="221" spans="1:7" ht="20.25">
      <c r="A221" s="11"/>
      <c r="B221" s="42"/>
      <c r="C221" s="1"/>
      <c r="D221" s="1"/>
      <c r="E221" s="1"/>
      <c r="F221" s="1"/>
      <c r="G221" s="8">
        <f>E221*F221</f>
        <v>0</v>
      </c>
    </row>
    <row r="222" spans="1:7" ht="21" thickBot="1">
      <c r="A222" s="12"/>
      <c r="B222" s="4" t="s">
        <v>26</v>
      </c>
      <c r="C222" s="39">
        <f>SUM(G210:G221)</f>
        <v>1011.71</v>
      </c>
      <c r="D222" s="39"/>
      <c r="E222" s="4" t="s">
        <v>24</v>
      </c>
      <c r="F222" s="39">
        <f>E208-C222</f>
        <v>1642.8199999999997</v>
      </c>
      <c r="G222" s="40"/>
    </row>
    <row r="223" spans="1:7" ht="20.25">
      <c r="A223" s="17"/>
      <c r="B223" s="32"/>
      <c r="C223" s="33"/>
      <c r="D223" s="33"/>
      <c r="E223" s="33"/>
      <c r="F223" s="33"/>
      <c r="G223" s="34"/>
    </row>
    <row r="224" spans="1:7" ht="20.25">
      <c r="A224" s="15" t="s">
        <v>27</v>
      </c>
      <c r="B224" s="35" t="s">
        <v>124</v>
      </c>
      <c r="C224" s="36"/>
      <c r="D224" s="36"/>
      <c r="E224" s="36"/>
      <c r="F224" s="36"/>
      <c r="G224" s="37"/>
    </row>
    <row r="225" spans="1:7" ht="20.25">
      <c r="A225" s="15" t="s">
        <v>28</v>
      </c>
      <c r="B225" s="38"/>
      <c r="C225" s="36"/>
      <c r="D225" s="36"/>
      <c r="E225" s="36"/>
      <c r="F225" s="36"/>
      <c r="G225" s="37"/>
    </row>
    <row r="226" spans="1:7" ht="20.25">
      <c r="A226" s="15" t="s">
        <v>29</v>
      </c>
      <c r="B226" s="26"/>
      <c r="C226" s="27"/>
      <c r="D226" s="27"/>
      <c r="E226" s="27"/>
      <c r="F226" s="27"/>
      <c r="G226" s="28"/>
    </row>
    <row r="227" spans="1:7" ht="20.25">
      <c r="A227" s="15" t="s">
        <v>30</v>
      </c>
      <c r="B227" s="26"/>
      <c r="C227" s="27"/>
      <c r="D227" s="27"/>
      <c r="E227" s="27"/>
      <c r="F227" s="27"/>
      <c r="G227" s="28"/>
    </row>
    <row r="228" spans="1:7" ht="21" thickBot="1">
      <c r="A228" s="16"/>
      <c r="B228" s="29"/>
      <c r="C228" s="30"/>
      <c r="D228" s="30"/>
      <c r="E228" s="30"/>
      <c r="F228" s="30"/>
      <c r="G228" s="31"/>
    </row>
  </sheetData>
  <sheetProtection/>
  <mergeCells count="197">
    <mergeCell ref="B143:G143"/>
    <mergeCell ref="B144:G144"/>
    <mergeCell ref="B124:D124"/>
    <mergeCell ref="E124:G124"/>
    <mergeCell ref="B136:B137"/>
    <mergeCell ref="C138:D138"/>
    <mergeCell ref="F138:G138"/>
    <mergeCell ref="B139:G139"/>
    <mergeCell ref="B140:G140"/>
    <mergeCell ref="B141:G141"/>
    <mergeCell ref="B142:G142"/>
    <mergeCell ref="B123:D123"/>
    <mergeCell ref="E123:G123"/>
    <mergeCell ref="B128:B129"/>
    <mergeCell ref="B126:B127"/>
    <mergeCell ref="B121:D121"/>
    <mergeCell ref="E121:G121"/>
    <mergeCell ref="B122:D122"/>
    <mergeCell ref="E122:G122"/>
    <mergeCell ref="B120:C120"/>
    <mergeCell ref="E120:G120"/>
    <mergeCell ref="B115:G115"/>
    <mergeCell ref="B116:G116"/>
    <mergeCell ref="B118:C118"/>
    <mergeCell ref="D118:E118"/>
    <mergeCell ref="F118:G118"/>
    <mergeCell ref="A119:G119"/>
    <mergeCell ref="B114:G114"/>
    <mergeCell ref="B96:D96"/>
    <mergeCell ref="B108:B109"/>
    <mergeCell ref="E96:G96"/>
    <mergeCell ref="B79:B80"/>
    <mergeCell ref="C110:D110"/>
    <mergeCell ref="F110:G110"/>
    <mergeCell ref="B111:G111"/>
    <mergeCell ref="B93:D93"/>
    <mergeCell ref="E93:G93"/>
    <mergeCell ref="B92:C92"/>
    <mergeCell ref="E92:G92"/>
    <mergeCell ref="B90:C90"/>
    <mergeCell ref="B112:G112"/>
    <mergeCell ref="B113:G113"/>
    <mergeCell ref="B94:D94"/>
    <mergeCell ref="E94:G94"/>
    <mergeCell ref="B95:D95"/>
    <mergeCell ref="E95:G95"/>
    <mergeCell ref="B59:G59"/>
    <mergeCell ref="B54:G54"/>
    <mergeCell ref="B55:G55"/>
    <mergeCell ref="B56:G56"/>
    <mergeCell ref="B57:G57"/>
    <mergeCell ref="A91:G91"/>
    <mergeCell ref="B39:D39"/>
    <mergeCell ref="E39:G39"/>
    <mergeCell ref="B41:B42"/>
    <mergeCell ref="B43:B44"/>
    <mergeCell ref="B38:D38"/>
    <mergeCell ref="B58:G58"/>
    <mergeCell ref="E8:G8"/>
    <mergeCell ref="B6:D6"/>
    <mergeCell ref="B37:D37"/>
    <mergeCell ref="E37:G37"/>
    <mergeCell ref="E7:G7"/>
    <mergeCell ref="B10:B11"/>
    <mergeCell ref="B8:D8"/>
    <mergeCell ref="E6:G6"/>
    <mergeCell ref="B7:D7"/>
    <mergeCell ref="E36:G36"/>
    <mergeCell ref="B12:B13"/>
    <mergeCell ref="A32:G32"/>
    <mergeCell ref="B33:C33"/>
    <mergeCell ref="D33:E33"/>
    <mergeCell ref="F33:G33"/>
    <mergeCell ref="E4:G4"/>
    <mergeCell ref="B4:C4"/>
    <mergeCell ref="B14:B15"/>
    <mergeCell ref="B20:B21"/>
    <mergeCell ref="C22:D22"/>
    <mergeCell ref="D2:E2"/>
    <mergeCell ref="F2:G2"/>
    <mergeCell ref="B5:D5"/>
    <mergeCell ref="E5:G5"/>
    <mergeCell ref="A3:G3"/>
    <mergeCell ref="A1:G1"/>
    <mergeCell ref="B2:C2"/>
    <mergeCell ref="F22:G22"/>
    <mergeCell ref="B25:G25"/>
    <mergeCell ref="B26:G26"/>
    <mergeCell ref="B28:G28"/>
    <mergeCell ref="B27:G27"/>
    <mergeCell ref="B61:C61"/>
    <mergeCell ref="D61:E61"/>
    <mergeCell ref="F61:G61"/>
    <mergeCell ref="B36:D36"/>
    <mergeCell ref="B45:B46"/>
    <mergeCell ref="A62:G62"/>
    <mergeCell ref="B23:G23"/>
    <mergeCell ref="B24:G24"/>
    <mergeCell ref="E38:G38"/>
    <mergeCell ref="A34:G34"/>
    <mergeCell ref="B35:C35"/>
    <mergeCell ref="E35:G35"/>
    <mergeCell ref="B51:B52"/>
    <mergeCell ref="C53:D53"/>
    <mergeCell ref="F53:G53"/>
    <mergeCell ref="B65:D65"/>
    <mergeCell ref="E65:G65"/>
    <mergeCell ref="B66:D66"/>
    <mergeCell ref="E66:G66"/>
    <mergeCell ref="B63:C63"/>
    <mergeCell ref="E63:G63"/>
    <mergeCell ref="B64:D64"/>
    <mergeCell ref="E64:G64"/>
    <mergeCell ref="B73:B74"/>
    <mergeCell ref="C82:D82"/>
    <mergeCell ref="F82:G82"/>
    <mergeCell ref="B87:G87"/>
    <mergeCell ref="B67:D67"/>
    <mergeCell ref="E67:G67"/>
    <mergeCell ref="B69:B70"/>
    <mergeCell ref="B71:B72"/>
    <mergeCell ref="B149:D149"/>
    <mergeCell ref="E149:G149"/>
    <mergeCell ref="B150:D150"/>
    <mergeCell ref="B88:G88"/>
    <mergeCell ref="B83:G83"/>
    <mergeCell ref="B84:G84"/>
    <mergeCell ref="B85:G85"/>
    <mergeCell ref="B86:G86"/>
    <mergeCell ref="D90:E90"/>
    <mergeCell ref="F90:G90"/>
    <mergeCell ref="B146:C146"/>
    <mergeCell ref="D146:E146"/>
    <mergeCell ref="F146:G146"/>
    <mergeCell ref="A147:G147"/>
    <mergeCell ref="B148:C148"/>
    <mergeCell ref="E148:G148"/>
    <mergeCell ref="E150:G150"/>
    <mergeCell ref="B151:D151"/>
    <mergeCell ref="B167:G167"/>
    <mergeCell ref="B168:G168"/>
    <mergeCell ref="B152:D152"/>
    <mergeCell ref="E152:G152"/>
    <mergeCell ref="B164:B165"/>
    <mergeCell ref="C166:D166"/>
    <mergeCell ref="F166:G166"/>
    <mergeCell ref="E151:G151"/>
    <mergeCell ref="B174:C174"/>
    <mergeCell ref="D174:E174"/>
    <mergeCell ref="F174:G174"/>
    <mergeCell ref="A175:G175"/>
    <mergeCell ref="B169:G169"/>
    <mergeCell ref="B170:G170"/>
    <mergeCell ref="B171:G171"/>
    <mergeCell ref="B172:G172"/>
    <mergeCell ref="B176:C176"/>
    <mergeCell ref="E176:G176"/>
    <mergeCell ref="B195:G195"/>
    <mergeCell ref="B177:D177"/>
    <mergeCell ref="E177:G177"/>
    <mergeCell ref="B178:D178"/>
    <mergeCell ref="E178:G178"/>
    <mergeCell ref="B179:D179"/>
    <mergeCell ref="E179:G179"/>
    <mergeCell ref="B200:G200"/>
    <mergeCell ref="B180:D180"/>
    <mergeCell ref="E180:G180"/>
    <mergeCell ref="B192:B193"/>
    <mergeCell ref="C194:D194"/>
    <mergeCell ref="F194:G194"/>
    <mergeCell ref="B196:G196"/>
    <mergeCell ref="B197:G197"/>
    <mergeCell ref="B198:G198"/>
    <mergeCell ref="B199:G199"/>
    <mergeCell ref="B204:C204"/>
    <mergeCell ref="E204:G204"/>
    <mergeCell ref="B205:D205"/>
    <mergeCell ref="E205:G205"/>
    <mergeCell ref="B202:C202"/>
    <mergeCell ref="D202:E202"/>
    <mergeCell ref="F202:G202"/>
    <mergeCell ref="A203:G203"/>
    <mergeCell ref="B208:D208"/>
    <mergeCell ref="E208:G208"/>
    <mergeCell ref="B220:B221"/>
    <mergeCell ref="C222:D222"/>
    <mergeCell ref="F222:G222"/>
    <mergeCell ref="B206:D206"/>
    <mergeCell ref="E206:G206"/>
    <mergeCell ref="B207:D207"/>
    <mergeCell ref="E207:G207"/>
    <mergeCell ref="B227:G227"/>
    <mergeCell ref="B228:G228"/>
    <mergeCell ref="B223:G223"/>
    <mergeCell ref="B224:G224"/>
    <mergeCell ref="B225:G225"/>
    <mergeCell ref="B226:G22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island</dc:creator>
  <cp:keywords/>
  <dc:description/>
  <cp:lastModifiedBy>20121204</cp:lastModifiedBy>
  <dcterms:created xsi:type="dcterms:W3CDTF">2011-03-10T12:21:56Z</dcterms:created>
  <dcterms:modified xsi:type="dcterms:W3CDTF">2018-10-17T04:20:23Z</dcterms:modified>
  <cp:category/>
  <cp:version/>
  <cp:contentType/>
  <cp:contentStatus/>
</cp:coreProperties>
</file>