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<sst xmlns="http://schemas.openxmlformats.org/spreadsheetml/2006/main" count="352" uniqueCount="110">
  <si>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</si>
  <si>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</si>
  <si>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</si>
  <si>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</si>
  <si>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</si>
  <si>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</si>
  <si>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</si>
  <si>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</si>
  <si>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</si>
  <si>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</si>
  <si>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</si>
  <si>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</si>
  <si>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</si>
  <si>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</si>
  <si>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</si>
  <si>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</si>
  <si>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</si>
  <si>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</si>
  <si>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</si>
  <si>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</si>
  <si>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</si>
  <si>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</si>
  <si>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</si>
  <si>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</si>
  <si>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</si>
  <si>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</si>
  <si>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</si>
  <si>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英珠措</t>
  </si>
  <si>
    <t>牛嫂</t>
  </si>
  <si>
    <t>2011.1.18-2012.1.18</t>
  </si>
  <si>
    <t>2011.1.25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</si>
  <si>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</si>
  <si>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</si>
  <si>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</si>
  <si>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</si>
  <si>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</si>
  <si>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</si>
  <si>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</si>
  <si>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</si>
  <si>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</si>
  <si>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</si>
  <si>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</si>
  <si>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</si>
  <si>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</si>
  <si>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</si>
  <si>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</si>
  <si>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</si>
  <si>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</si>
  <si>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</si>
  <si>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</si>
  <si>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</si>
  <si>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2012.1.18-2013.1.18</t>
  </si>
  <si>
    <t>2012.1.11</t>
  </si>
  <si>
    <t>第一轮结转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</si>
  <si>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</si>
  <si>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</si>
  <si>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</si>
  <si>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</si>
  <si>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</si>
  <si>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</si>
  <si>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</si>
  <si>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</si>
  <si>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</si>
  <si>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</si>
  <si>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</si>
  <si>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</si>
  <si>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2013.1.12</t>
  </si>
  <si>
    <t>上一轮结转</t>
  </si>
  <si>
    <t>13.6.15</t>
  </si>
  <si>
    <t>5升/桶</t>
  </si>
  <si>
    <t>13.7.5</t>
  </si>
  <si>
    <t>不再读书，放弃助养，接续助养登绒。</t>
  </si>
  <si>
    <t>登绒</t>
  </si>
  <si>
    <r>
      <t>2013.</t>
    </r>
    <r>
      <rPr>
        <sz val="16"/>
        <rFont val="宋体"/>
        <family val="0"/>
      </rPr>
      <t>8</t>
    </r>
    <r>
      <rPr>
        <sz val="16"/>
        <rFont val="宋体"/>
        <family val="0"/>
      </rPr>
      <t>.1-2014.1.18</t>
    </r>
  </si>
  <si>
    <t>英珠措剩余费用转来</t>
  </si>
  <si>
    <t>第一轮助养</t>
  </si>
  <si>
    <t>2013.1.18-2013.8.1</t>
  </si>
  <si>
    <t>13.10.20</t>
  </si>
  <si>
    <t>第二轮助养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</si>
  <si>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1.18-2015.1.18</t>
    </r>
  </si>
  <si>
    <t>上轮费用结转</t>
  </si>
  <si>
    <t>2014.3.4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</si>
  <si>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</si>
  <si>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</si>
  <si>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</si>
  <si>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</si>
  <si>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</si>
  <si>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</si>
  <si>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</si>
  <si>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</si>
  <si>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</si>
  <si>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t>中国股民</t>
  </si>
  <si>
    <r>
      <t>2015</t>
    </r>
    <r>
      <rPr>
        <sz val="16"/>
        <rFont val="宋体"/>
        <family val="0"/>
      </rPr>
      <t>.</t>
    </r>
    <r>
      <rPr>
        <sz val="16"/>
        <rFont val="宋体"/>
        <family val="0"/>
      </rPr>
      <t>1.18-2016.1.18</t>
    </r>
  </si>
  <si>
    <t>2014.12.15</t>
  </si>
  <si>
    <t>15.6.8</t>
  </si>
  <si>
    <t>15.11.18</t>
  </si>
  <si>
    <t>羽绒服</t>
  </si>
  <si>
    <t>15.12.10</t>
  </si>
  <si>
    <t>第四轮助养</t>
  </si>
  <si>
    <r>
      <t>2016</t>
    </r>
    <r>
      <rPr>
        <sz val="16"/>
        <rFont val="宋体"/>
        <family val="0"/>
      </rPr>
      <t>.</t>
    </r>
    <r>
      <rPr>
        <sz val="16"/>
        <rFont val="宋体"/>
        <family val="0"/>
      </rPr>
      <t>1.18-2017.1.18</t>
    </r>
  </si>
  <si>
    <t>2015.12.18</t>
  </si>
  <si>
    <t>16.6.12</t>
  </si>
  <si>
    <t>16.6.18</t>
  </si>
  <si>
    <t>16.11.26</t>
  </si>
  <si>
    <t>16.12.10</t>
  </si>
  <si>
    <t>第五轮助养</t>
  </si>
  <si>
    <r>
      <t>2017</t>
    </r>
    <r>
      <rPr>
        <sz val="16"/>
        <rFont val="宋体"/>
        <family val="0"/>
      </rPr>
      <t>.</t>
    </r>
    <r>
      <rPr>
        <sz val="16"/>
        <rFont val="宋体"/>
        <family val="0"/>
      </rPr>
      <t>1.18-2017.7.18</t>
    </r>
  </si>
  <si>
    <t>17.5.4</t>
  </si>
  <si>
    <t>17.5.7</t>
  </si>
  <si>
    <t>2017.7，孩子小学毕业，不再继续助养，余款转助珠玛拉姆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</si>
</sst>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3" tint="0.39998000860214233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71">
      <selection activeCell="B198" sqref="B198:G19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70" t="s">
        <v>0</v>
      </c>
      <c r="B1" s="71"/>
      <c r="C1" s="71"/>
      <c r="D1" s="71"/>
      <c r="E1" s="71"/>
      <c r="F1" s="71"/>
      <c r="G1" s="71"/>
    </row>
    <row r="2" spans="1:7" ht="20.25">
      <c r="A2" s="2" t="s">
        <v>1</v>
      </c>
      <c r="B2" s="43">
        <v>124</v>
      </c>
      <c r="C2" s="44"/>
      <c r="D2" s="45" t="s">
        <v>2</v>
      </c>
      <c r="E2" s="46"/>
      <c r="F2" s="45" t="s">
        <v>27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6" t="s">
        <v>28</v>
      </c>
      <c r="C4" s="53"/>
      <c r="D4" s="4" t="s">
        <v>4</v>
      </c>
      <c r="E4" s="35" t="s">
        <v>29</v>
      </c>
      <c r="F4" s="35"/>
      <c r="G4" s="3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30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35" t="s">
        <v>11</v>
      </c>
      <c r="C8" s="35"/>
      <c r="D8" s="35"/>
      <c r="E8" s="35"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8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9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37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44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45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44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46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8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9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9" t="s">
        <v>55</v>
      </c>
      <c r="C20" s="1" t="s">
        <v>56</v>
      </c>
      <c r="D20" s="1" t="s">
        <v>57</v>
      </c>
      <c r="E20" s="1">
        <v>30</v>
      </c>
      <c r="F20" s="1">
        <v>1</v>
      </c>
      <c r="G20" s="8">
        <f t="shared" si="0"/>
        <v>30</v>
      </c>
    </row>
    <row r="21" spans="1:7" ht="20.25">
      <c r="A21" s="11"/>
      <c r="B21" s="3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5">
        <f>SUM(G10:G21)</f>
        <v>972.6</v>
      </c>
      <c r="D22" s="35"/>
      <c r="E22" s="4" t="s">
        <v>20</v>
      </c>
      <c r="F22" s="35">
        <f>E8-C22</f>
        <v>227.39999999999998</v>
      </c>
      <c r="G22" s="36"/>
    </row>
    <row r="23" spans="1:7" ht="20.25">
      <c r="A23" s="17"/>
      <c r="B23" s="64" t="s">
        <v>36</v>
      </c>
      <c r="C23" s="65"/>
      <c r="D23" s="65"/>
      <c r="E23" s="65"/>
      <c r="F23" s="65"/>
      <c r="G23" s="66"/>
    </row>
    <row r="24" spans="1:7" ht="20.25">
      <c r="A24" s="15" t="s">
        <v>23</v>
      </c>
      <c r="B24" s="72" t="s">
        <v>39</v>
      </c>
      <c r="C24" s="68"/>
      <c r="D24" s="68"/>
      <c r="E24" s="68"/>
      <c r="F24" s="68"/>
      <c r="G24" s="69"/>
    </row>
    <row r="25" spans="1:7" ht="20.25">
      <c r="A25" s="15" t="s">
        <v>24</v>
      </c>
      <c r="B25" s="58"/>
      <c r="C25" s="59"/>
      <c r="D25" s="59"/>
      <c r="E25" s="59"/>
      <c r="F25" s="59"/>
      <c r="G25" s="60"/>
    </row>
    <row r="26" spans="1:7" ht="20.25">
      <c r="A26" s="15" t="s">
        <v>25</v>
      </c>
      <c r="B26" s="58"/>
      <c r="C26" s="59"/>
      <c r="D26" s="59"/>
      <c r="E26" s="59"/>
      <c r="F26" s="59"/>
      <c r="G26" s="60"/>
    </row>
    <row r="27" spans="1:7" ht="20.25">
      <c r="A27" s="15" t="s">
        <v>26</v>
      </c>
      <c r="B27" s="58"/>
      <c r="C27" s="59"/>
      <c r="D27" s="59"/>
      <c r="E27" s="59"/>
      <c r="F27" s="59"/>
      <c r="G27" s="60"/>
    </row>
    <row r="28" spans="1:7" ht="21" thickBot="1">
      <c r="A28" s="16"/>
      <c r="B28" s="61"/>
      <c r="C28" s="62"/>
      <c r="D28" s="62"/>
      <c r="E28" s="62"/>
      <c r="F28" s="62"/>
      <c r="G28" s="63"/>
    </row>
    <row r="31" spans="1:7" ht="23.25" thickBot="1">
      <c r="A31" s="70" t="s">
        <v>0</v>
      </c>
      <c r="B31" s="71"/>
      <c r="C31" s="71"/>
      <c r="D31" s="71"/>
      <c r="E31" s="71"/>
      <c r="F31" s="71"/>
      <c r="G31" s="71"/>
    </row>
    <row r="32" spans="1:7" ht="20.25">
      <c r="A32" s="2" t="s">
        <v>1</v>
      </c>
      <c r="B32" s="43">
        <v>124</v>
      </c>
      <c r="C32" s="44"/>
      <c r="D32" s="45" t="s">
        <v>2</v>
      </c>
      <c r="E32" s="46"/>
      <c r="F32" s="45" t="s">
        <v>27</v>
      </c>
      <c r="G32" s="48"/>
    </row>
    <row r="33" spans="1:7" ht="20.25">
      <c r="A33" s="49" t="s">
        <v>50</v>
      </c>
      <c r="B33" s="50"/>
      <c r="C33" s="50"/>
      <c r="D33" s="50"/>
      <c r="E33" s="50"/>
      <c r="F33" s="50"/>
      <c r="G33" s="51"/>
    </row>
    <row r="34" spans="1:7" ht="21" thickBot="1">
      <c r="A34" s="14" t="s">
        <v>3</v>
      </c>
      <c r="B34" s="56" t="s">
        <v>28</v>
      </c>
      <c r="C34" s="53"/>
      <c r="D34" s="4" t="s">
        <v>4</v>
      </c>
      <c r="E34" s="35" t="s">
        <v>51</v>
      </c>
      <c r="F34" s="35"/>
      <c r="G34" s="36"/>
    </row>
    <row r="35" spans="1:7" ht="20.25">
      <c r="A35" s="5" t="s">
        <v>5</v>
      </c>
      <c r="B35" s="40" t="s">
        <v>6</v>
      </c>
      <c r="C35" s="40"/>
      <c r="D35" s="40"/>
      <c r="E35" s="40" t="s">
        <v>7</v>
      </c>
      <c r="F35" s="40"/>
      <c r="G35" s="41"/>
    </row>
    <row r="36" spans="1:7" ht="20.25">
      <c r="A36" s="7" t="s">
        <v>8</v>
      </c>
      <c r="B36" s="39" t="s">
        <v>52</v>
      </c>
      <c r="C36" s="39"/>
      <c r="D36" s="39"/>
      <c r="E36" s="39">
        <v>1200</v>
      </c>
      <c r="F36" s="39"/>
      <c r="G36" s="42"/>
    </row>
    <row r="37" spans="1:7" ht="20.25">
      <c r="A37" s="7" t="s">
        <v>9</v>
      </c>
      <c r="B37" s="39" t="s">
        <v>53</v>
      </c>
      <c r="C37" s="39"/>
      <c r="D37" s="39"/>
      <c r="E37" s="39">
        <v>227.4</v>
      </c>
      <c r="F37" s="39"/>
      <c r="G37" s="42"/>
    </row>
    <row r="38" spans="1:7" ht="21" thickBot="1">
      <c r="A38" s="9" t="s">
        <v>10</v>
      </c>
      <c r="B38" s="35" t="s">
        <v>11</v>
      </c>
      <c r="C38" s="35"/>
      <c r="D38" s="35"/>
      <c r="E38" s="35">
        <f>E36+E37</f>
        <v>1427.4</v>
      </c>
      <c r="F38" s="35"/>
      <c r="G38" s="36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37" t="s">
        <v>54</v>
      </c>
      <c r="C40" s="21" t="s">
        <v>40</v>
      </c>
      <c r="D40" s="1" t="s">
        <v>41</v>
      </c>
      <c r="E40" s="1">
        <v>96</v>
      </c>
      <c r="F40" s="1">
        <v>3</v>
      </c>
      <c r="G40" s="8">
        <f>E40*F40</f>
        <v>288</v>
      </c>
    </row>
    <row r="41" spans="1:7" ht="20.25">
      <c r="A41" s="7" t="s">
        <v>5</v>
      </c>
      <c r="B41" s="38"/>
      <c r="C41" s="21" t="s">
        <v>42</v>
      </c>
      <c r="D41" s="1" t="s">
        <v>43</v>
      </c>
      <c r="E41" s="1">
        <v>50</v>
      </c>
      <c r="F41" s="1">
        <v>3</v>
      </c>
      <c r="G41" s="8">
        <f>E41*F41</f>
        <v>150</v>
      </c>
    </row>
    <row r="42" spans="1:7" ht="20.25">
      <c r="A42" s="7"/>
      <c r="B42" s="39" t="s">
        <v>59</v>
      </c>
      <c r="C42" s="21" t="s">
        <v>40</v>
      </c>
      <c r="D42" s="1" t="s">
        <v>41</v>
      </c>
      <c r="E42" s="1">
        <v>100</v>
      </c>
      <c r="F42" s="13">
        <v>4</v>
      </c>
      <c r="G42" s="8">
        <v>400</v>
      </c>
    </row>
    <row r="43" spans="1:7" ht="20.25">
      <c r="A43" s="7" t="s">
        <v>8</v>
      </c>
      <c r="B43" s="37"/>
      <c r="C43" s="21" t="s">
        <v>42</v>
      </c>
      <c r="D43" s="1" t="s">
        <v>58</v>
      </c>
      <c r="E43" s="1">
        <v>56</v>
      </c>
      <c r="F43" s="13">
        <v>4</v>
      </c>
      <c r="G43" s="8">
        <f aca="true" t="shared" si="1" ref="G43:G51">E43*F43</f>
        <v>224</v>
      </c>
    </row>
    <row r="44" spans="1:7" ht="20.25">
      <c r="A44" s="20"/>
      <c r="B44" s="37" t="s">
        <v>60</v>
      </c>
      <c r="C44" s="21" t="s">
        <v>61</v>
      </c>
      <c r="D44" s="1" t="s">
        <v>62</v>
      </c>
      <c r="E44" s="1">
        <v>80</v>
      </c>
      <c r="F44" s="1">
        <v>1</v>
      </c>
      <c r="G44" s="8">
        <f t="shared" si="1"/>
        <v>80</v>
      </c>
    </row>
    <row r="45" spans="1:7" ht="20.25">
      <c r="A45" s="20" t="s">
        <v>18</v>
      </c>
      <c r="B45" s="38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 t="s">
        <v>63</v>
      </c>
      <c r="C46" s="21" t="s">
        <v>64</v>
      </c>
      <c r="D46" s="1"/>
      <c r="E46" s="1"/>
      <c r="F46" s="13"/>
      <c r="G46" s="8">
        <v>10</v>
      </c>
    </row>
    <row r="47" spans="1:7" ht="20.25">
      <c r="A47" s="20" t="s">
        <v>19</v>
      </c>
      <c r="B47" s="19"/>
      <c r="C47" s="21"/>
      <c r="D47" s="1"/>
      <c r="E47" s="1"/>
      <c r="F47" s="13"/>
      <c r="G47" s="8">
        <v>0</v>
      </c>
    </row>
    <row r="48" spans="1:7" ht="20.25">
      <c r="A48" s="7"/>
      <c r="B48" s="38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39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9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9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5">
        <f>SUM(G40:G51)</f>
        <v>1152</v>
      </c>
      <c r="D52" s="35"/>
      <c r="E52" s="4" t="s">
        <v>20</v>
      </c>
      <c r="F52" s="35">
        <f>E38-C52</f>
        <v>275.4000000000001</v>
      </c>
      <c r="G52" s="36"/>
    </row>
    <row r="53" spans="1:7" ht="20.25">
      <c r="A53" s="17"/>
      <c r="B53" s="64"/>
      <c r="C53" s="65"/>
      <c r="D53" s="65"/>
      <c r="E53" s="65"/>
      <c r="F53" s="65"/>
      <c r="G53" s="66"/>
    </row>
    <row r="54" spans="1:7" ht="20.25">
      <c r="A54" s="15" t="s">
        <v>23</v>
      </c>
      <c r="B54" s="72"/>
      <c r="C54" s="68"/>
      <c r="D54" s="68"/>
      <c r="E54" s="68"/>
      <c r="F54" s="68"/>
      <c r="G54" s="69"/>
    </row>
    <row r="55" spans="1:7" ht="20.25">
      <c r="A55" s="15" t="s">
        <v>24</v>
      </c>
      <c r="B55" s="58"/>
      <c r="C55" s="59"/>
      <c r="D55" s="59"/>
      <c r="E55" s="59"/>
      <c r="F55" s="59"/>
      <c r="G55" s="60"/>
    </row>
    <row r="56" spans="1:7" ht="20.25">
      <c r="A56" s="15" t="s">
        <v>25</v>
      </c>
      <c r="B56" s="58"/>
      <c r="C56" s="59"/>
      <c r="D56" s="59"/>
      <c r="E56" s="59"/>
      <c r="F56" s="59"/>
      <c r="G56" s="60"/>
    </row>
    <row r="57" spans="1:7" ht="20.25">
      <c r="A57" s="15" t="s">
        <v>26</v>
      </c>
      <c r="B57" s="58"/>
      <c r="C57" s="59"/>
      <c r="D57" s="59"/>
      <c r="E57" s="59"/>
      <c r="F57" s="59"/>
      <c r="G57" s="60"/>
    </row>
    <row r="58" spans="1:7" ht="21" thickBot="1">
      <c r="A58" s="16"/>
      <c r="B58" s="61"/>
      <c r="C58" s="62"/>
      <c r="D58" s="62"/>
      <c r="E58" s="62"/>
      <c r="F58" s="62"/>
      <c r="G58" s="63"/>
    </row>
    <row r="59" ht="15" thickBot="1"/>
    <row r="60" spans="1:7" ht="20.25">
      <c r="A60" s="2" t="s">
        <v>1</v>
      </c>
      <c r="B60" s="43">
        <v>124</v>
      </c>
      <c r="C60" s="44"/>
      <c r="D60" s="45" t="s">
        <v>2</v>
      </c>
      <c r="E60" s="46"/>
      <c r="F60" s="45" t="s">
        <v>27</v>
      </c>
      <c r="G60" s="48"/>
    </row>
    <row r="61" spans="1:7" ht="20.25">
      <c r="A61" s="49" t="s">
        <v>65</v>
      </c>
      <c r="B61" s="50"/>
      <c r="C61" s="50"/>
      <c r="D61" s="50"/>
      <c r="E61" s="50"/>
      <c r="F61" s="50"/>
      <c r="G61" s="51"/>
    </row>
    <row r="62" spans="1:7" ht="21" thickBot="1">
      <c r="A62" s="14" t="s">
        <v>3</v>
      </c>
      <c r="B62" s="56" t="s">
        <v>28</v>
      </c>
      <c r="C62" s="53"/>
      <c r="D62" s="4" t="s">
        <v>4</v>
      </c>
      <c r="E62" s="35" t="s">
        <v>76</v>
      </c>
      <c r="F62" s="35"/>
      <c r="G62" s="36"/>
    </row>
    <row r="63" spans="1:7" ht="20.25">
      <c r="A63" s="5" t="s">
        <v>5</v>
      </c>
      <c r="B63" s="40" t="s">
        <v>6</v>
      </c>
      <c r="C63" s="40"/>
      <c r="D63" s="40"/>
      <c r="E63" s="40" t="s">
        <v>7</v>
      </c>
      <c r="F63" s="40"/>
      <c r="G63" s="41"/>
    </row>
    <row r="64" spans="1:7" ht="20.25">
      <c r="A64" s="7" t="s">
        <v>8</v>
      </c>
      <c r="B64" s="39" t="s">
        <v>66</v>
      </c>
      <c r="C64" s="39"/>
      <c r="D64" s="39"/>
      <c r="E64" s="39">
        <v>1200</v>
      </c>
      <c r="F64" s="39"/>
      <c r="G64" s="42"/>
    </row>
    <row r="65" spans="1:7" ht="20.25">
      <c r="A65" s="7" t="s">
        <v>9</v>
      </c>
      <c r="B65" s="39" t="s">
        <v>67</v>
      </c>
      <c r="C65" s="39"/>
      <c r="D65" s="39"/>
      <c r="E65" s="39">
        <v>275.4</v>
      </c>
      <c r="F65" s="39"/>
      <c r="G65" s="42"/>
    </row>
    <row r="66" spans="1:7" ht="21" thickBot="1">
      <c r="A66" s="9" t="s">
        <v>10</v>
      </c>
      <c r="B66" s="35" t="s">
        <v>11</v>
      </c>
      <c r="C66" s="35"/>
      <c r="D66" s="35"/>
      <c r="E66" s="35">
        <f>E64+E65</f>
        <v>1475.4</v>
      </c>
      <c r="F66" s="35"/>
      <c r="G66" s="36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68</v>
      </c>
      <c r="C68" s="2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33</v>
      </c>
      <c r="D69" s="1" t="s">
        <v>69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37" t="s">
        <v>70</v>
      </c>
      <c r="C70" s="21" t="s">
        <v>64</v>
      </c>
      <c r="D70" s="1"/>
      <c r="E70" s="1"/>
      <c r="F70" s="13"/>
      <c r="G70" s="8">
        <v>10</v>
      </c>
    </row>
    <row r="71" spans="1:7" ht="20.25">
      <c r="A71" s="7" t="s">
        <v>8</v>
      </c>
      <c r="B71" s="38"/>
      <c r="C71" s="21"/>
      <c r="D71" s="1"/>
      <c r="E71" s="1"/>
      <c r="F71" s="13"/>
      <c r="G71" s="8">
        <f>E71*F71</f>
        <v>0</v>
      </c>
    </row>
    <row r="72" spans="1:7" ht="20.25">
      <c r="A72" s="20"/>
      <c r="B72" s="37"/>
      <c r="C72" s="21"/>
      <c r="D72" s="1"/>
      <c r="E72" s="1"/>
      <c r="F72" s="1"/>
      <c r="G72" s="8">
        <f>E72*F72</f>
        <v>0</v>
      </c>
    </row>
    <row r="73" spans="1:7" ht="20.25">
      <c r="A73" s="20" t="s">
        <v>18</v>
      </c>
      <c r="B73" s="38"/>
      <c r="C73" s="21"/>
      <c r="D73" s="1"/>
      <c r="E73" s="1"/>
      <c r="F73" s="1"/>
      <c r="G73" s="8">
        <f>E73*F73</f>
        <v>0</v>
      </c>
    </row>
    <row r="74" spans="1:7" ht="20.25">
      <c r="A74" s="20"/>
      <c r="B74" s="22"/>
      <c r="C74" s="21"/>
      <c r="D74" s="1"/>
      <c r="E74" s="1"/>
      <c r="F74" s="13"/>
      <c r="G74" s="8">
        <v>0</v>
      </c>
    </row>
    <row r="75" spans="1:7" ht="20.25">
      <c r="A75" s="20" t="s">
        <v>19</v>
      </c>
      <c r="B75" s="19"/>
      <c r="C75" s="21"/>
      <c r="D75" s="1"/>
      <c r="E75" s="1"/>
      <c r="F75" s="13"/>
      <c r="G75" s="8">
        <v>0</v>
      </c>
    </row>
    <row r="76" spans="1:7" ht="20.25">
      <c r="A76" s="7"/>
      <c r="B76" s="38"/>
      <c r="C76" s="1"/>
      <c r="D76" s="1"/>
      <c r="E76" s="1"/>
      <c r="F76" s="1"/>
      <c r="G76" s="8">
        <f>E76*F76</f>
        <v>0</v>
      </c>
    </row>
    <row r="77" spans="1:7" ht="20.25">
      <c r="A77" s="7"/>
      <c r="B77" s="39"/>
      <c r="C77" s="1"/>
      <c r="D77" s="1"/>
      <c r="E77" s="1"/>
      <c r="F77" s="1"/>
      <c r="G77" s="8">
        <f>E77*F77</f>
        <v>0</v>
      </c>
    </row>
    <row r="78" spans="1:7" ht="20.25">
      <c r="A78" s="11"/>
      <c r="B78" s="39"/>
      <c r="C78" s="1"/>
      <c r="D78" s="1"/>
      <c r="E78" s="1"/>
      <c r="F78" s="1"/>
      <c r="G78" s="8">
        <f>E78*F78</f>
        <v>0</v>
      </c>
    </row>
    <row r="79" spans="1:7" ht="20.25">
      <c r="A79" s="11"/>
      <c r="B79" s="39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5">
        <f>SUM(G68:G79)</f>
        <v>535</v>
      </c>
      <c r="D80" s="35"/>
      <c r="E80" s="4" t="s">
        <v>20</v>
      </c>
      <c r="F80" s="35">
        <f>E66-C80</f>
        <v>940.4000000000001</v>
      </c>
      <c r="G80" s="36"/>
    </row>
    <row r="81" spans="1:7" ht="20.25">
      <c r="A81" s="17"/>
      <c r="B81" s="64"/>
      <c r="C81" s="65"/>
      <c r="D81" s="65"/>
      <c r="E81" s="65"/>
      <c r="F81" s="65"/>
      <c r="G81" s="66"/>
    </row>
    <row r="82" spans="1:7" ht="20.25">
      <c r="A82" s="15" t="s">
        <v>23</v>
      </c>
      <c r="B82" s="67" t="s">
        <v>71</v>
      </c>
      <c r="C82" s="68"/>
      <c r="D82" s="68"/>
      <c r="E82" s="68"/>
      <c r="F82" s="68"/>
      <c r="G82" s="69"/>
    </row>
    <row r="83" spans="1:7" ht="20.25">
      <c r="A83" s="15" t="s">
        <v>24</v>
      </c>
      <c r="B83" s="58"/>
      <c r="C83" s="59"/>
      <c r="D83" s="59"/>
      <c r="E83" s="59"/>
      <c r="F83" s="59"/>
      <c r="G83" s="60"/>
    </row>
    <row r="84" spans="1:7" ht="20.25">
      <c r="A84" s="15" t="s">
        <v>25</v>
      </c>
      <c r="B84" s="58"/>
      <c r="C84" s="59"/>
      <c r="D84" s="59"/>
      <c r="E84" s="59"/>
      <c r="F84" s="59"/>
      <c r="G84" s="60"/>
    </row>
    <row r="85" spans="1:7" ht="20.25">
      <c r="A85" s="15" t="s">
        <v>26</v>
      </c>
      <c r="B85" s="58"/>
      <c r="C85" s="59"/>
      <c r="D85" s="59"/>
      <c r="E85" s="59"/>
      <c r="F85" s="59"/>
      <c r="G85" s="60"/>
    </row>
    <row r="86" spans="1:7" ht="21" thickBot="1">
      <c r="A86" s="16"/>
      <c r="B86" s="61"/>
      <c r="C86" s="62"/>
      <c r="D86" s="62"/>
      <c r="E86" s="62"/>
      <c r="F86" s="62"/>
      <c r="G86" s="63"/>
    </row>
    <row r="87" ht="15" thickBot="1"/>
    <row r="88" spans="1:7" ht="20.25">
      <c r="A88" s="2" t="s">
        <v>1</v>
      </c>
      <c r="B88" s="43">
        <v>283</v>
      </c>
      <c r="C88" s="44"/>
      <c r="D88" s="45" t="s">
        <v>2</v>
      </c>
      <c r="E88" s="46"/>
      <c r="F88" s="47" t="s">
        <v>72</v>
      </c>
      <c r="G88" s="48"/>
    </row>
    <row r="89" spans="1:7" ht="20.25">
      <c r="A89" s="55" t="s">
        <v>75</v>
      </c>
      <c r="B89" s="50"/>
      <c r="C89" s="50"/>
      <c r="D89" s="50"/>
      <c r="E89" s="50"/>
      <c r="F89" s="50"/>
      <c r="G89" s="51"/>
    </row>
    <row r="90" spans="1:7" ht="21" thickBot="1">
      <c r="A90" s="14" t="s">
        <v>3</v>
      </c>
      <c r="B90" s="56" t="s">
        <v>28</v>
      </c>
      <c r="C90" s="53"/>
      <c r="D90" s="4" t="s">
        <v>4</v>
      </c>
      <c r="E90" s="57" t="s">
        <v>73</v>
      </c>
      <c r="F90" s="35"/>
      <c r="G90" s="36"/>
    </row>
    <row r="91" spans="1:7" ht="20.25">
      <c r="A91" s="5" t="s">
        <v>5</v>
      </c>
      <c r="B91" s="40" t="s">
        <v>6</v>
      </c>
      <c r="C91" s="40"/>
      <c r="D91" s="40"/>
      <c r="E91" s="40" t="s">
        <v>7</v>
      </c>
      <c r="F91" s="40"/>
      <c r="G91" s="41"/>
    </row>
    <row r="92" spans="1:7" ht="20.25">
      <c r="A92" s="7" t="s">
        <v>8</v>
      </c>
      <c r="B92" s="54" t="s">
        <v>74</v>
      </c>
      <c r="C92" s="39"/>
      <c r="D92" s="39"/>
      <c r="E92" s="39">
        <v>940.4</v>
      </c>
      <c r="F92" s="39"/>
      <c r="G92" s="42"/>
    </row>
    <row r="93" spans="1:7" ht="20.25">
      <c r="A93" s="7" t="s">
        <v>9</v>
      </c>
      <c r="B93" s="39"/>
      <c r="C93" s="39"/>
      <c r="D93" s="39"/>
      <c r="E93" s="39"/>
      <c r="F93" s="39"/>
      <c r="G93" s="42"/>
    </row>
    <row r="94" spans="1:7" ht="21" thickBot="1">
      <c r="A94" s="9" t="s">
        <v>10</v>
      </c>
      <c r="B94" s="35" t="s">
        <v>11</v>
      </c>
      <c r="C94" s="35"/>
      <c r="D94" s="35"/>
      <c r="E94" s="35">
        <f>E92+E93</f>
        <v>940.4</v>
      </c>
      <c r="F94" s="35"/>
      <c r="G94" s="36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77</v>
      </c>
      <c r="C96" s="21" t="s">
        <v>31</v>
      </c>
      <c r="D96" s="1" t="s">
        <v>32</v>
      </c>
      <c r="E96" s="1">
        <v>103</v>
      </c>
      <c r="F96" s="1">
        <v>3</v>
      </c>
      <c r="G96" s="8">
        <f>E96*F96</f>
        <v>309</v>
      </c>
    </row>
    <row r="97" spans="1:7" ht="20.25">
      <c r="A97" s="7" t="s">
        <v>5</v>
      </c>
      <c r="B97" s="24"/>
      <c r="C97" s="21" t="s">
        <v>33</v>
      </c>
      <c r="D97" s="1" t="s">
        <v>69</v>
      </c>
      <c r="E97" s="1">
        <v>73</v>
      </c>
      <c r="F97" s="1">
        <v>3</v>
      </c>
      <c r="G97" s="8">
        <f>E97*F97</f>
        <v>219</v>
      </c>
    </row>
    <row r="98" spans="1:7" ht="20.25">
      <c r="A98" s="7"/>
      <c r="B98" s="37"/>
      <c r="C98" s="21"/>
      <c r="D98" s="1"/>
      <c r="E98" s="1"/>
      <c r="F98" s="13"/>
      <c r="G98" s="8">
        <v>0</v>
      </c>
    </row>
    <row r="99" spans="1:7" ht="20.25">
      <c r="A99" s="7" t="s">
        <v>8</v>
      </c>
      <c r="B99" s="38"/>
      <c r="C99" s="21"/>
      <c r="D99" s="1"/>
      <c r="E99" s="1"/>
      <c r="F99" s="13"/>
      <c r="G99" s="8">
        <f>E99*F99</f>
        <v>0</v>
      </c>
    </row>
    <row r="100" spans="1:7" ht="20.25">
      <c r="A100" s="20"/>
      <c r="B100" s="37"/>
      <c r="C100" s="21"/>
      <c r="D100" s="1"/>
      <c r="E100" s="1"/>
      <c r="F100" s="1"/>
      <c r="G100" s="8">
        <f>E100*F100</f>
        <v>0</v>
      </c>
    </row>
    <row r="101" spans="1:7" ht="20.25">
      <c r="A101" s="20" t="s">
        <v>18</v>
      </c>
      <c r="B101" s="38"/>
      <c r="C101" s="21"/>
      <c r="D101" s="1"/>
      <c r="E101" s="1"/>
      <c r="F101" s="1"/>
      <c r="G101" s="8">
        <f>E101*F101</f>
        <v>0</v>
      </c>
    </row>
    <row r="102" spans="1:7" ht="20.25">
      <c r="A102" s="20"/>
      <c r="B102" s="22"/>
      <c r="C102" s="21"/>
      <c r="D102" s="1"/>
      <c r="E102" s="1"/>
      <c r="F102" s="13"/>
      <c r="G102" s="8">
        <v>0</v>
      </c>
    </row>
    <row r="103" spans="1:7" ht="20.25">
      <c r="A103" s="20" t="s">
        <v>19</v>
      </c>
      <c r="B103" s="19"/>
      <c r="C103" s="21"/>
      <c r="D103" s="1"/>
      <c r="E103" s="1"/>
      <c r="F103" s="13"/>
      <c r="G103" s="8">
        <v>0</v>
      </c>
    </row>
    <row r="104" spans="1:7" ht="20.25">
      <c r="A104" s="7"/>
      <c r="B104" s="38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39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39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9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5">
        <f>SUM(G96:G107)</f>
        <v>528</v>
      </c>
      <c r="D108" s="35"/>
      <c r="E108" s="4" t="s">
        <v>20</v>
      </c>
      <c r="F108" s="35">
        <f>E94-C108</f>
        <v>412.4</v>
      </c>
      <c r="G108" s="36"/>
    </row>
    <row r="109" ht="15" thickBot="1"/>
    <row r="110" spans="1:7" ht="20.25">
      <c r="A110" s="2" t="s">
        <v>1</v>
      </c>
      <c r="B110" s="43">
        <v>283</v>
      </c>
      <c r="C110" s="44"/>
      <c r="D110" s="45" t="s">
        <v>2</v>
      </c>
      <c r="E110" s="46"/>
      <c r="F110" s="47" t="s">
        <v>72</v>
      </c>
      <c r="G110" s="48"/>
    </row>
    <row r="111" spans="1:7" ht="20.25">
      <c r="A111" s="49" t="s">
        <v>78</v>
      </c>
      <c r="B111" s="50"/>
      <c r="C111" s="50"/>
      <c r="D111" s="50"/>
      <c r="E111" s="50"/>
      <c r="F111" s="50"/>
      <c r="G111" s="51"/>
    </row>
    <row r="112" spans="1:7" ht="21" thickBot="1">
      <c r="A112" s="14" t="s">
        <v>3</v>
      </c>
      <c r="B112" s="56" t="s">
        <v>28</v>
      </c>
      <c r="C112" s="53"/>
      <c r="D112" s="4" t="s">
        <v>4</v>
      </c>
      <c r="E112" s="35" t="s">
        <v>79</v>
      </c>
      <c r="F112" s="35"/>
      <c r="G112" s="36"/>
    </row>
    <row r="113" spans="1:7" ht="20.25">
      <c r="A113" s="5" t="s">
        <v>5</v>
      </c>
      <c r="B113" s="40" t="s">
        <v>6</v>
      </c>
      <c r="C113" s="40"/>
      <c r="D113" s="40"/>
      <c r="E113" s="40" t="s">
        <v>7</v>
      </c>
      <c r="F113" s="40"/>
      <c r="G113" s="41"/>
    </row>
    <row r="114" spans="1:7" ht="20.25">
      <c r="A114" s="7" t="s">
        <v>8</v>
      </c>
      <c r="B114" s="39" t="s">
        <v>80</v>
      </c>
      <c r="C114" s="39"/>
      <c r="D114" s="39"/>
      <c r="E114" s="39">
        <v>412.4</v>
      </c>
      <c r="F114" s="39"/>
      <c r="G114" s="42"/>
    </row>
    <row r="115" spans="1:7" ht="20.25">
      <c r="A115" s="7" t="s">
        <v>9</v>
      </c>
      <c r="B115" s="39" t="s">
        <v>81</v>
      </c>
      <c r="C115" s="39"/>
      <c r="D115" s="39"/>
      <c r="E115" s="39">
        <v>1200</v>
      </c>
      <c r="F115" s="39"/>
      <c r="G115" s="42"/>
    </row>
    <row r="116" spans="1:7" ht="21" thickBot="1">
      <c r="A116" s="9" t="s">
        <v>10</v>
      </c>
      <c r="B116" s="35" t="s">
        <v>11</v>
      </c>
      <c r="C116" s="35"/>
      <c r="D116" s="35"/>
      <c r="E116" s="35">
        <f>E114+E115</f>
        <v>1612.4</v>
      </c>
      <c r="F116" s="35"/>
      <c r="G116" s="36"/>
    </row>
    <row r="117" spans="1:7" ht="20.25">
      <c r="A117" s="10"/>
      <c r="B117" s="3" t="s">
        <v>12</v>
      </c>
      <c r="C117" s="3" t="s">
        <v>13</v>
      </c>
      <c r="D117" s="3" t="s">
        <v>14</v>
      </c>
      <c r="E117" s="3" t="s">
        <v>15</v>
      </c>
      <c r="F117" s="3" t="s">
        <v>16</v>
      </c>
      <c r="G117" s="6" t="s">
        <v>17</v>
      </c>
    </row>
    <row r="118" spans="1:7" ht="20.25">
      <c r="A118" s="11"/>
      <c r="B118" s="23" t="s">
        <v>82</v>
      </c>
      <c r="C118" s="21" t="s">
        <v>83</v>
      </c>
      <c r="D118" s="1" t="s">
        <v>84</v>
      </c>
      <c r="E118" s="1"/>
      <c r="F118" s="1"/>
      <c r="G118" s="8">
        <v>100</v>
      </c>
    </row>
    <row r="119" spans="1:7" ht="20.25">
      <c r="A119" s="7" t="s">
        <v>5</v>
      </c>
      <c r="B119" s="24"/>
      <c r="C119" s="21"/>
      <c r="D119" s="1"/>
      <c r="E119" s="1"/>
      <c r="F119" s="1"/>
      <c r="G119" s="8">
        <f>E119*F119</f>
        <v>0</v>
      </c>
    </row>
    <row r="120" spans="1:7" ht="20.25">
      <c r="A120" s="7"/>
      <c r="B120" s="18" t="s">
        <v>85</v>
      </c>
      <c r="C120" s="1" t="s">
        <v>31</v>
      </c>
      <c r="D120" s="1" t="s">
        <v>32</v>
      </c>
      <c r="E120" s="1">
        <v>103</v>
      </c>
      <c r="F120" s="1">
        <v>3</v>
      </c>
      <c r="G120" s="8">
        <f>E120*F120</f>
        <v>309</v>
      </c>
    </row>
    <row r="121" spans="1:7" ht="20.25">
      <c r="A121" s="7" t="s">
        <v>8</v>
      </c>
      <c r="B121" s="19"/>
      <c r="C121" s="1" t="s">
        <v>33</v>
      </c>
      <c r="D121" s="1" t="s">
        <v>69</v>
      </c>
      <c r="E121" s="1">
        <v>73</v>
      </c>
      <c r="F121" s="1">
        <v>2</v>
      </c>
      <c r="G121" s="8">
        <f>E121*F121</f>
        <v>146</v>
      </c>
    </row>
    <row r="122" spans="1:7" ht="20.25">
      <c r="A122" s="20"/>
      <c r="B122" s="23" t="s">
        <v>86</v>
      </c>
      <c r="C122" s="21" t="s">
        <v>64</v>
      </c>
      <c r="D122" s="1"/>
      <c r="E122" s="1"/>
      <c r="F122" s="1"/>
      <c r="G122" s="8">
        <v>10</v>
      </c>
    </row>
    <row r="123" spans="1:7" ht="20.25">
      <c r="A123" s="20" t="s">
        <v>18</v>
      </c>
      <c r="B123" s="37" t="s">
        <v>87</v>
      </c>
      <c r="C123" s="1" t="s">
        <v>88</v>
      </c>
      <c r="D123" s="1"/>
      <c r="E123" s="1">
        <v>20</v>
      </c>
      <c r="F123" s="13">
        <v>1</v>
      </c>
      <c r="G123" s="8">
        <f>E123*F123</f>
        <v>20</v>
      </c>
    </row>
    <row r="124" spans="1:7" ht="20.25">
      <c r="A124" s="20"/>
      <c r="B124" s="38"/>
      <c r="C124" s="1"/>
      <c r="D124" s="1"/>
      <c r="E124" s="1"/>
      <c r="F124" s="13"/>
      <c r="G124" s="8">
        <v>0</v>
      </c>
    </row>
    <row r="125" spans="1:7" ht="20.25">
      <c r="A125" s="20" t="s">
        <v>19</v>
      </c>
      <c r="B125" s="37" t="s">
        <v>89</v>
      </c>
      <c r="C125" s="1" t="s">
        <v>31</v>
      </c>
      <c r="D125" s="1" t="s">
        <v>32</v>
      </c>
      <c r="E125" s="1">
        <v>100</v>
      </c>
      <c r="F125" s="1">
        <v>4</v>
      </c>
      <c r="G125" s="8">
        <v>400</v>
      </c>
    </row>
    <row r="126" spans="1:7" ht="20.25">
      <c r="A126" s="7"/>
      <c r="B126" s="38"/>
      <c r="C126" s="1" t="s">
        <v>33</v>
      </c>
      <c r="D126" s="1" t="s">
        <v>69</v>
      </c>
      <c r="E126" s="1">
        <v>55</v>
      </c>
      <c r="F126" s="1">
        <v>2</v>
      </c>
      <c r="G126" s="8">
        <f>E126*F126</f>
        <v>110</v>
      </c>
    </row>
    <row r="127" spans="1:7" ht="20.25">
      <c r="A127" s="7"/>
      <c r="B127" s="19" t="s">
        <v>89</v>
      </c>
      <c r="C127" s="1" t="s">
        <v>64</v>
      </c>
      <c r="D127" s="1"/>
      <c r="E127" s="1"/>
      <c r="F127" s="1"/>
      <c r="G127" s="8">
        <v>10</v>
      </c>
    </row>
    <row r="128" spans="1:7" ht="20.25">
      <c r="A128" s="11"/>
      <c r="B128" s="39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39"/>
      <c r="C129" s="1"/>
      <c r="D129" s="1"/>
      <c r="E129" s="1"/>
      <c r="F129" s="1"/>
      <c r="G129" s="8">
        <f>E129*F129</f>
        <v>0</v>
      </c>
    </row>
    <row r="130" spans="1:7" ht="21" thickBot="1">
      <c r="A130" s="12"/>
      <c r="B130" s="4" t="s">
        <v>22</v>
      </c>
      <c r="C130" s="35">
        <f>SUM(G118:G129)</f>
        <v>1105</v>
      </c>
      <c r="D130" s="35"/>
      <c r="E130" s="4" t="s">
        <v>20</v>
      </c>
      <c r="F130" s="35">
        <f>E116-C130</f>
        <v>507.4000000000001</v>
      </c>
      <c r="G130" s="36"/>
    </row>
    <row r="131" ht="15" thickBot="1"/>
    <row r="132" spans="1:7" ht="20.25">
      <c r="A132" s="2" t="s">
        <v>1</v>
      </c>
      <c r="B132" s="43">
        <v>283</v>
      </c>
      <c r="C132" s="44"/>
      <c r="D132" s="45" t="s">
        <v>2</v>
      </c>
      <c r="E132" s="46"/>
      <c r="F132" s="47" t="s">
        <v>72</v>
      </c>
      <c r="G132" s="48"/>
    </row>
    <row r="133" spans="1:7" ht="20.25">
      <c r="A133" s="49" t="s">
        <v>90</v>
      </c>
      <c r="B133" s="50"/>
      <c r="C133" s="50"/>
      <c r="D133" s="50"/>
      <c r="E133" s="50"/>
      <c r="F133" s="50"/>
      <c r="G133" s="51"/>
    </row>
    <row r="134" spans="1:7" ht="21" thickBot="1">
      <c r="A134" s="14" t="s">
        <v>3</v>
      </c>
      <c r="B134" s="52" t="s">
        <v>91</v>
      </c>
      <c r="C134" s="53"/>
      <c r="D134" s="4" t="s">
        <v>4</v>
      </c>
      <c r="E134" s="35" t="s">
        <v>92</v>
      </c>
      <c r="F134" s="35"/>
      <c r="G134" s="36"/>
    </row>
    <row r="135" spans="1:7" ht="20.25">
      <c r="A135" s="5" t="s">
        <v>5</v>
      </c>
      <c r="B135" s="40" t="s">
        <v>6</v>
      </c>
      <c r="C135" s="40"/>
      <c r="D135" s="40"/>
      <c r="E135" s="40" t="s">
        <v>7</v>
      </c>
      <c r="F135" s="40"/>
      <c r="G135" s="41"/>
    </row>
    <row r="136" spans="1:7" ht="20.25">
      <c r="A136" s="7" t="s">
        <v>8</v>
      </c>
      <c r="B136" s="39" t="s">
        <v>80</v>
      </c>
      <c r="C136" s="39"/>
      <c r="D136" s="39"/>
      <c r="E136" s="39">
        <v>507.4</v>
      </c>
      <c r="F136" s="39"/>
      <c r="G136" s="42"/>
    </row>
    <row r="137" spans="1:7" ht="20.25">
      <c r="A137" s="7" t="s">
        <v>9</v>
      </c>
      <c r="B137" s="39" t="s">
        <v>93</v>
      </c>
      <c r="C137" s="39"/>
      <c r="D137" s="39"/>
      <c r="E137" s="39">
        <v>1200</v>
      </c>
      <c r="F137" s="39"/>
      <c r="G137" s="42"/>
    </row>
    <row r="138" spans="1:7" ht="21" thickBot="1">
      <c r="A138" s="9" t="s">
        <v>10</v>
      </c>
      <c r="B138" s="35" t="s">
        <v>11</v>
      </c>
      <c r="C138" s="35"/>
      <c r="D138" s="35"/>
      <c r="E138" s="35">
        <f>E136+E137</f>
        <v>1707.4</v>
      </c>
      <c r="F138" s="35"/>
      <c r="G138" s="36"/>
    </row>
    <row r="139" spans="1:7" ht="20.25">
      <c r="A139" s="10"/>
      <c r="B139" s="3" t="s">
        <v>12</v>
      </c>
      <c r="C139" s="3" t="s">
        <v>13</v>
      </c>
      <c r="D139" s="3" t="s">
        <v>14</v>
      </c>
      <c r="E139" s="3" t="s">
        <v>15</v>
      </c>
      <c r="F139" s="3" t="s">
        <v>16</v>
      </c>
      <c r="G139" s="6" t="s">
        <v>17</v>
      </c>
    </row>
    <row r="140" spans="1:7" ht="20.25">
      <c r="A140" s="11"/>
      <c r="B140" s="23" t="s">
        <v>94</v>
      </c>
      <c r="C140" s="21" t="s">
        <v>31</v>
      </c>
      <c r="D140" s="1" t="s">
        <v>32</v>
      </c>
      <c r="E140" s="1">
        <v>105</v>
      </c>
      <c r="F140" s="1">
        <v>3</v>
      </c>
      <c r="G140" s="8">
        <f>E140*F140</f>
        <v>315</v>
      </c>
    </row>
    <row r="141" spans="1:7" ht="20.25">
      <c r="A141" s="7" t="s">
        <v>5</v>
      </c>
      <c r="B141" s="24"/>
      <c r="C141" s="21" t="s">
        <v>33</v>
      </c>
      <c r="D141" s="1" t="s">
        <v>69</v>
      </c>
      <c r="E141" s="1">
        <v>52.5</v>
      </c>
      <c r="F141" s="1">
        <v>2</v>
      </c>
      <c r="G141" s="8">
        <f>E141*F141</f>
        <v>105</v>
      </c>
    </row>
    <row r="142" spans="1:7" ht="20.25">
      <c r="A142" s="7"/>
      <c r="B142" s="23" t="s">
        <v>95</v>
      </c>
      <c r="C142" s="1" t="s">
        <v>31</v>
      </c>
      <c r="D142" s="1" t="s">
        <v>32</v>
      </c>
      <c r="E142" s="1">
        <v>105</v>
      </c>
      <c r="F142" s="1">
        <v>4</v>
      </c>
      <c r="G142" s="8">
        <v>420</v>
      </c>
    </row>
    <row r="143" spans="1:7" ht="20.25">
      <c r="A143" s="7" t="s">
        <v>8</v>
      </c>
      <c r="B143" s="25"/>
      <c r="C143" s="1" t="s">
        <v>33</v>
      </c>
      <c r="D143" s="1" t="s">
        <v>69</v>
      </c>
      <c r="E143" s="1">
        <v>52.5</v>
      </c>
      <c r="F143" s="1">
        <v>2</v>
      </c>
      <c r="G143" s="8">
        <v>105</v>
      </c>
    </row>
    <row r="144" spans="1:7" ht="20.25">
      <c r="A144" s="20"/>
      <c r="B144" s="25"/>
      <c r="C144" s="21" t="s">
        <v>96</v>
      </c>
      <c r="D144" s="1"/>
      <c r="E144" s="1">
        <v>25</v>
      </c>
      <c r="F144" s="1">
        <v>1</v>
      </c>
      <c r="G144" s="8">
        <v>25</v>
      </c>
    </row>
    <row r="145" spans="1:7" ht="20.25">
      <c r="A145" s="20" t="s">
        <v>18</v>
      </c>
      <c r="B145" s="25" t="s">
        <v>97</v>
      </c>
      <c r="C145" s="1" t="s">
        <v>64</v>
      </c>
      <c r="D145" s="1"/>
      <c r="E145" s="1"/>
      <c r="F145" s="13"/>
      <c r="G145" s="8">
        <v>19.5</v>
      </c>
    </row>
    <row r="146" spans="1:7" ht="20.25">
      <c r="A146" s="20"/>
      <c r="B146" s="24"/>
      <c r="C146" s="1"/>
      <c r="D146" s="1"/>
      <c r="E146" s="1"/>
      <c r="F146" s="13"/>
      <c r="G146" s="8">
        <v>0</v>
      </c>
    </row>
    <row r="147" spans="1:7" ht="20.25">
      <c r="A147" s="20" t="s">
        <v>19</v>
      </c>
      <c r="B147" s="37"/>
      <c r="C147" s="1"/>
      <c r="D147" s="1"/>
      <c r="E147" s="1"/>
      <c r="F147" s="1"/>
      <c r="G147" s="8">
        <v>0</v>
      </c>
    </row>
    <row r="148" spans="1:7" ht="20.25">
      <c r="A148" s="7"/>
      <c r="B148" s="38"/>
      <c r="C148" s="1"/>
      <c r="D148" s="1"/>
      <c r="E148" s="1"/>
      <c r="F148" s="1"/>
      <c r="G148" s="8">
        <f>E148*F148</f>
        <v>0</v>
      </c>
    </row>
    <row r="149" spans="1:7" ht="20.25">
      <c r="A149" s="7"/>
      <c r="B149" s="19"/>
      <c r="C149" s="1"/>
      <c r="D149" s="1"/>
      <c r="E149" s="1"/>
      <c r="F149" s="1"/>
      <c r="G149" s="8">
        <v>0</v>
      </c>
    </row>
    <row r="150" spans="1:7" ht="20.25">
      <c r="A150" s="11"/>
      <c r="B150" s="39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39"/>
      <c r="C151" s="1"/>
      <c r="D151" s="1"/>
      <c r="E151" s="1"/>
      <c r="F151" s="1"/>
      <c r="G151" s="8">
        <f>E151*F151</f>
        <v>0</v>
      </c>
    </row>
    <row r="152" spans="1:7" ht="21" thickBot="1">
      <c r="A152" s="12"/>
      <c r="B152" s="4" t="s">
        <v>22</v>
      </c>
      <c r="C152" s="35">
        <f>SUM(G140:G151)</f>
        <v>989.5</v>
      </c>
      <c r="D152" s="35"/>
      <c r="E152" s="4" t="s">
        <v>20</v>
      </c>
      <c r="F152" s="35">
        <f>E138-C152</f>
        <v>717.9000000000001</v>
      </c>
      <c r="G152" s="36"/>
    </row>
    <row r="153" ht="15" thickBot="1"/>
    <row r="154" spans="1:7" ht="20.25">
      <c r="A154" s="2" t="s">
        <v>1</v>
      </c>
      <c r="B154" s="43">
        <v>283</v>
      </c>
      <c r="C154" s="44"/>
      <c r="D154" s="45" t="s">
        <v>2</v>
      </c>
      <c r="E154" s="46"/>
      <c r="F154" s="47" t="s">
        <v>72</v>
      </c>
      <c r="G154" s="48"/>
    </row>
    <row r="155" spans="1:7" ht="20.25">
      <c r="A155" s="49" t="s">
        <v>98</v>
      </c>
      <c r="B155" s="50"/>
      <c r="C155" s="50"/>
      <c r="D155" s="50"/>
      <c r="E155" s="50"/>
      <c r="F155" s="50"/>
      <c r="G155" s="51"/>
    </row>
    <row r="156" spans="1:7" ht="21" thickBot="1">
      <c r="A156" s="14" t="s">
        <v>3</v>
      </c>
      <c r="B156" s="52" t="s">
        <v>91</v>
      </c>
      <c r="C156" s="53"/>
      <c r="D156" s="4" t="s">
        <v>4</v>
      </c>
      <c r="E156" s="35" t="s">
        <v>99</v>
      </c>
      <c r="F156" s="35"/>
      <c r="G156" s="36"/>
    </row>
    <row r="157" spans="1:7" ht="20.25">
      <c r="A157" s="5" t="s">
        <v>5</v>
      </c>
      <c r="B157" s="40" t="s">
        <v>6</v>
      </c>
      <c r="C157" s="40"/>
      <c r="D157" s="40"/>
      <c r="E157" s="40" t="s">
        <v>7</v>
      </c>
      <c r="F157" s="40"/>
      <c r="G157" s="41"/>
    </row>
    <row r="158" spans="1:7" ht="20.25">
      <c r="A158" s="7" t="s">
        <v>8</v>
      </c>
      <c r="B158" s="39" t="s">
        <v>80</v>
      </c>
      <c r="C158" s="39"/>
      <c r="D158" s="39"/>
      <c r="E158" s="39">
        <v>717.9</v>
      </c>
      <c r="F158" s="39"/>
      <c r="G158" s="42"/>
    </row>
    <row r="159" spans="1:7" ht="20.25">
      <c r="A159" s="7" t="s">
        <v>9</v>
      </c>
      <c r="B159" s="39" t="s">
        <v>100</v>
      </c>
      <c r="C159" s="39"/>
      <c r="D159" s="39"/>
      <c r="E159" s="39">
        <v>1200</v>
      </c>
      <c r="F159" s="39"/>
      <c r="G159" s="42"/>
    </row>
    <row r="160" spans="1:7" ht="21" thickBot="1">
      <c r="A160" s="9" t="s">
        <v>10</v>
      </c>
      <c r="B160" s="35" t="s">
        <v>11</v>
      </c>
      <c r="C160" s="35"/>
      <c r="D160" s="35"/>
      <c r="E160" s="35">
        <f>E158+E159</f>
        <v>1917.9</v>
      </c>
      <c r="F160" s="35"/>
      <c r="G160" s="36"/>
    </row>
    <row r="161" spans="1:7" ht="20.25">
      <c r="A161" s="10"/>
      <c r="B161" s="3" t="s">
        <v>12</v>
      </c>
      <c r="C161" s="3" t="s">
        <v>13</v>
      </c>
      <c r="D161" s="3" t="s">
        <v>14</v>
      </c>
      <c r="E161" s="3" t="s">
        <v>15</v>
      </c>
      <c r="F161" s="3" t="s">
        <v>16</v>
      </c>
      <c r="G161" s="6" t="s">
        <v>17</v>
      </c>
    </row>
    <row r="162" spans="1:7" ht="20.25">
      <c r="A162" s="11"/>
      <c r="B162" s="23" t="s">
        <v>101</v>
      </c>
      <c r="C162" s="21" t="s">
        <v>31</v>
      </c>
      <c r="D162" s="1" t="s">
        <v>32</v>
      </c>
      <c r="E162" s="1">
        <v>105</v>
      </c>
      <c r="F162" s="1">
        <v>3</v>
      </c>
      <c r="G162" s="8">
        <v>315</v>
      </c>
    </row>
    <row r="163" spans="1:7" ht="20.25">
      <c r="A163" s="7" t="s">
        <v>5</v>
      </c>
      <c r="B163" s="24"/>
      <c r="C163" s="21" t="s">
        <v>33</v>
      </c>
      <c r="D163" s="1" t="s">
        <v>69</v>
      </c>
      <c r="E163" s="1">
        <v>53.75</v>
      </c>
      <c r="F163" s="1">
        <v>2</v>
      </c>
      <c r="G163" s="8">
        <v>107.5</v>
      </c>
    </row>
    <row r="164" spans="1:7" ht="20.25">
      <c r="A164" s="7"/>
      <c r="B164" s="23"/>
      <c r="C164" s="1"/>
      <c r="D164" s="1"/>
      <c r="E164" s="1"/>
      <c r="F164" s="1"/>
      <c r="G164" s="8">
        <v>0</v>
      </c>
    </row>
    <row r="165" spans="1:7" ht="20.25">
      <c r="A165" s="7" t="s">
        <v>8</v>
      </c>
      <c r="B165" s="25" t="s">
        <v>102</v>
      </c>
      <c r="C165" s="1" t="s">
        <v>64</v>
      </c>
      <c r="D165" s="1"/>
      <c r="E165" s="1"/>
      <c r="F165" s="1"/>
      <c r="G165" s="8">
        <v>19.7</v>
      </c>
    </row>
    <row r="166" spans="1:7" ht="20.25">
      <c r="A166" s="20"/>
      <c r="B166" s="25" t="s">
        <v>103</v>
      </c>
      <c r="C166" s="21" t="s">
        <v>31</v>
      </c>
      <c r="D166" s="1" t="s">
        <v>32</v>
      </c>
      <c r="E166" s="1">
        <v>110</v>
      </c>
      <c r="F166" s="1">
        <v>3</v>
      </c>
      <c r="G166" s="8">
        <v>330</v>
      </c>
    </row>
    <row r="167" spans="1:7" ht="20.25">
      <c r="A167" s="20" t="s">
        <v>18</v>
      </c>
      <c r="B167" s="25"/>
      <c r="C167" s="1" t="s">
        <v>33</v>
      </c>
      <c r="D167" s="1" t="s">
        <v>69</v>
      </c>
      <c r="E167" s="1">
        <v>57.5</v>
      </c>
      <c r="F167" s="13">
        <v>2</v>
      </c>
      <c r="G167" s="8">
        <v>115</v>
      </c>
    </row>
    <row r="168" spans="1:7" ht="20.25">
      <c r="A168" s="20"/>
      <c r="B168" s="24" t="s">
        <v>104</v>
      </c>
      <c r="C168" s="1" t="s">
        <v>64</v>
      </c>
      <c r="D168" s="1"/>
      <c r="E168" s="1"/>
      <c r="F168" s="13"/>
      <c r="G168" s="8">
        <v>23.4</v>
      </c>
    </row>
    <row r="169" spans="1:7" ht="20.25">
      <c r="A169" s="20" t="s">
        <v>19</v>
      </c>
      <c r="B169" s="37"/>
      <c r="C169" s="1"/>
      <c r="D169" s="1"/>
      <c r="E169" s="1"/>
      <c r="F169" s="1"/>
      <c r="G169" s="8">
        <v>0</v>
      </c>
    </row>
    <row r="170" spans="1:7" ht="20.25">
      <c r="A170" s="7"/>
      <c r="B170" s="38"/>
      <c r="C170" s="1"/>
      <c r="D170" s="1"/>
      <c r="E170" s="1"/>
      <c r="F170" s="1"/>
      <c r="G170" s="8">
        <f>E170*F170</f>
        <v>0</v>
      </c>
    </row>
    <row r="171" spans="1:7" ht="20.25">
      <c r="A171" s="7"/>
      <c r="B171" s="19"/>
      <c r="C171" s="1"/>
      <c r="D171" s="1"/>
      <c r="E171" s="1"/>
      <c r="F171" s="1"/>
      <c r="G171" s="8">
        <v>0</v>
      </c>
    </row>
    <row r="172" spans="1:7" ht="20.25">
      <c r="A172" s="11"/>
      <c r="B172" s="39"/>
      <c r="C172" s="1"/>
      <c r="D172" s="1"/>
      <c r="E172" s="1"/>
      <c r="F172" s="1"/>
      <c r="G172" s="8">
        <f>E172*F172</f>
        <v>0</v>
      </c>
    </row>
    <row r="173" spans="1:7" ht="20.25">
      <c r="A173" s="11"/>
      <c r="B173" s="39"/>
      <c r="C173" s="1"/>
      <c r="D173" s="1"/>
      <c r="E173" s="1"/>
      <c r="F173" s="1"/>
      <c r="G173" s="8">
        <f>E173*F173</f>
        <v>0</v>
      </c>
    </row>
    <row r="174" spans="1:7" ht="21" thickBot="1">
      <c r="A174" s="12"/>
      <c r="B174" s="4" t="s">
        <v>22</v>
      </c>
      <c r="C174" s="35">
        <f>SUM(G162:G173)</f>
        <v>910.6</v>
      </c>
      <c r="D174" s="35"/>
      <c r="E174" s="4" t="s">
        <v>20</v>
      </c>
      <c r="F174" s="35">
        <f>E160-C174</f>
        <v>1007.3000000000001</v>
      </c>
      <c r="G174" s="36"/>
    </row>
    <row r="175" ht="15" thickBot="1"/>
    <row r="176" spans="1:7" ht="20.25">
      <c r="A176" s="2" t="s">
        <v>1</v>
      </c>
      <c r="B176" s="43">
        <v>283</v>
      </c>
      <c r="C176" s="44"/>
      <c r="D176" s="45" t="s">
        <v>2</v>
      </c>
      <c r="E176" s="46"/>
      <c r="F176" s="47" t="s">
        <v>72</v>
      </c>
      <c r="G176" s="48"/>
    </row>
    <row r="177" spans="1:7" ht="20.25">
      <c r="A177" s="49" t="s">
        <v>105</v>
      </c>
      <c r="B177" s="50"/>
      <c r="C177" s="50"/>
      <c r="D177" s="50"/>
      <c r="E177" s="50"/>
      <c r="F177" s="50"/>
      <c r="G177" s="51"/>
    </row>
    <row r="178" spans="1:7" ht="21" thickBot="1">
      <c r="A178" s="14" t="s">
        <v>3</v>
      </c>
      <c r="B178" s="52" t="s">
        <v>91</v>
      </c>
      <c r="C178" s="53"/>
      <c r="D178" s="4" t="s">
        <v>4</v>
      </c>
      <c r="E178" s="35" t="s">
        <v>106</v>
      </c>
      <c r="F178" s="35"/>
      <c r="G178" s="36"/>
    </row>
    <row r="179" spans="1:7" ht="20.25">
      <c r="A179" s="5" t="s">
        <v>5</v>
      </c>
      <c r="B179" s="40" t="s">
        <v>6</v>
      </c>
      <c r="C179" s="40"/>
      <c r="D179" s="40"/>
      <c r="E179" s="40" t="s">
        <v>7</v>
      </c>
      <c r="F179" s="40"/>
      <c r="G179" s="41"/>
    </row>
    <row r="180" spans="1:7" ht="20.25">
      <c r="A180" s="7" t="s">
        <v>8</v>
      </c>
      <c r="B180" s="39" t="s">
        <v>80</v>
      </c>
      <c r="C180" s="39"/>
      <c r="D180" s="39"/>
      <c r="E180" s="39">
        <v>1007.3</v>
      </c>
      <c r="F180" s="39"/>
      <c r="G180" s="42"/>
    </row>
    <row r="181" spans="1:7" ht="20.25">
      <c r="A181" s="7" t="s">
        <v>9</v>
      </c>
      <c r="B181" s="39"/>
      <c r="C181" s="39"/>
      <c r="D181" s="39"/>
      <c r="E181" s="39"/>
      <c r="F181" s="39"/>
      <c r="G181" s="42"/>
    </row>
    <row r="182" spans="1:7" ht="21" thickBot="1">
      <c r="A182" s="9" t="s">
        <v>10</v>
      </c>
      <c r="B182" s="35" t="s">
        <v>11</v>
      </c>
      <c r="C182" s="35"/>
      <c r="D182" s="35"/>
      <c r="E182" s="35">
        <f>E180+E181</f>
        <v>1007.3</v>
      </c>
      <c r="F182" s="35"/>
      <c r="G182" s="36"/>
    </row>
    <row r="183" spans="1:7" ht="20.25">
      <c r="A183" s="10"/>
      <c r="B183" s="3" t="s">
        <v>12</v>
      </c>
      <c r="C183" s="3" t="s">
        <v>13</v>
      </c>
      <c r="D183" s="3" t="s">
        <v>14</v>
      </c>
      <c r="E183" s="3" t="s">
        <v>15</v>
      </c>
      <c r="F183" s="3" t="s">
        <v>16</v>
      </c>
      <c r="G183" s="6" t="s">
        <v>17</v>
      </c>
    </row>
    <row r="184" spans="1:7" ht="20.25">
      <c r="A184" s="11"/>
      <c r="B184" s="23" t="s">
        <v>107</v>
      </c>
      <c r="C184" s="21" t="s">
        <v>31</v>
      </c>
      <c r="D184" s="1" t="s">
        <v>32</v>
      </c>
      <c r="E184" s="1">
        <v>116</v>
      </c>
      <c r="F184" s="1">
        <v>3</v>
      </c>
      <c r="G184" s="8">
        <v>348</v>
      </c>
    </row>
    <row r="185" spans="1:7" ht="20.25">
      <c r="A185" s="7" t="s">
        <v>5</v>
      </c>
      <c r="B185" s="24"/>
      <c r="C185" s="21" t="s">
        <v>33</v>
      </c>
      <c r="D185" s="1" t="s">
        <v>69</v>
      </c>
      <c r="E185" s="1">
        <v>56</v>
      </c>
      <c r="F185" s="1">
        <v>2</v>
      </c>
      <c r="G185" s="8">
        <v>112</v>
      </c>
    </row>
    <row r="186" spans="1:7" ht="20.25">
      <c r="A186" s="7"/>
      <c r="B186" s="23" t="s">
        <v>108</v>
      </c>
      <c r="C186" s="1" t="s">
        <v>64</v>
      </c>
      <c r="D186" s="1"/>
      <c r="E186" s="1"/>
      <c r="F186" s="1"/>
      <c r="G186" s="8">
        <v>12.27</v>
      </c>
    </row>
    <row r="187" spans="1:7" ht="20.25">
      <c r="A187" s="7" t="s">
        <v>8</v>
      </c>
      <c r="B187" s="25"/>
      <c r="C187" s="1"/>
      <c r="D187" s="1"/>
      <c r="E187" s="1"/>
      <c r="F187" s="1"/>
      <c r="G187" s="8"/>
    </row>
    <row r="188" spans="1:7" ht="20.25">
      <c r="A188" s="20"/>
      <c r="B188" s="25"/>
      <c r="C188" s="21"/>
      <c r="D188" s="1"/>
      <c r="E188" s="1"/>
      <c r="F188" s="1"/>
      <c r="G188" s="8"/>
    </row>
    <row r="189" spans="1:7" ht="20.25">
      <c r="A189" s="20" t="s">
        <v>18</v>
      </c>
      <c r="B189" s="25"/>
      <c r="C189" s="1"/>
      <c r="D189" s="1"/>
      <c r="E189" s="1"/>
      <c r="F189" s="13"/>
      <c r="G189" s="8"/>
    </row>
    <row r="190" spans="1:7" ht="20.25">
      <c r="A190" s="20"/>
      <c r="B190" s="24"/>
      <c r="C190" s="1"/>
      <c r="D190" s="1"/>
      <c r="E190" s="1"/>
      <c r="F190" s="13"/>
      <c r="G190" s="8"/>
    </row>
    <row r="191" spans="1:7" ht="20.25">
      <c r="A191" s="20" t="s">
        <v>19</v>
      </c>
      <c r="B191" s="37"/>
      <c r="C191" s="1"/>
      <c r="D191" s="1"/>
      <c r="E191" s="1"/>
      <c r="F191" s="1"/>
      <c r="G191" s="8">
        <v>0</v>
      </c>
    </row>
    <row r="192" spans="1:7" ht="20.25">
      <c r="A192" s="7"/>
      <c r="B192" s="38"/>
      <c r="C192" s="1"/>
      <c r="D192" s="1"/>
      <c r="E192" s="1"/>
      <c r="F192" s="1"/>
      <c r="G192" s="8">
        <f>E192*F192</f>
        <v>0</v>
      </c>
    </row>
    <row r="193" spans="1:7" ht="20.25">
      <c r="A193" s="7"/>
      <c r="B193" s="19"/>
      <c r="C193" s="1"/>
      <c r="D193" s="1"/>
      <c r="E193" s="1"/>
      <c r="F193" s="1"/>
      <c r="G193" s="8">
        <v>0</v>
      </c>
    </row>
    <row r="194" spans="1:7" ht="20.25">
      <c r="A194" s="11"/>
      <c r="B194" s="39"/>
      <c r="C194" s="1"/>
      <c r="D194" s="1"/>
      <c r="E194" s="1"/>
      <c r="F194" s="1"/>
      <c r="G194" s="8">
        <f>E194*F194</f>
        <v>0</v>
      </c>
    </row>
    <row r="195" spans="1:7" ht="20.25">
      <c r="A195" s="11"/>
      <c r="B195" s="39"/>
      <c r="C195" s="1"/>
      <c r="D195" s="1"/>
      <c r="E195" s="1"/>
      <c r="F195" s="1"/>
      <c r="G195" s="8">
        <f>E195*F195</f>
        <v>0</v>
      </c>
    </row>
    <row r="196" spans="1:7" ht="21" thickBot="1">
      <c r="A196" s="12"/>
      <c r="B196" s="4" t="s">
        <v>22</v>
      </c>
      <c r="C196" s="35">
        <f>SUM(G184:G195)</f>
        <v>472.27</v>
      </c>
      <c r="D196" s="35"/>
      <c r="E196" s="4" t="s">
        <v>20</v>
      </c>
      <c r="F196" s="35">
        <f>E182-C196</f>
        <v>535.03</v>
      </c>
      <c r="G196" s="36"/>
    </row>
    <row r="197" spans="1:7" ht="14.25">
      <c r="A197" s="32"/>
      <c r="B197" s="26"/>
      <c r="C197" s="26"/>
      <c r="D197" s="26"/>
      <c r="E197" s="26"/>
      <c r="F197" s="26"/>
      <c r="G197" s="27"/>
    </row>
    <row r="198" spans="1:7" ht="14.25">
      <c r="A198" s="33"/>
      <c r="B198" s="73" t="s">
        <v>109</v>
      </c>
      <c r="C198" s="59"/>
      <c r="D198" s="59"/>
      <c r="E198" s="59"/>
      <c r="F198" s="59"/>
      <c r="G198" s="60"/>
    </row>
    <row r="199" spans="1:7" ht="14.25">
      <c r="A199" s="33"/>
      <c r="B199" s="28"/>
      <c r="C199" s="28"/>
      <c r="D199" s="28"/>
      <c r="E199" s="28"/>
      <c r="F199" s="28"/>
      <c r="G199" s="29"/>
    </row>
    <row r="200" spans="1:7" ht="14.25">
      <c r="A200" s="33"/>
      <c r="B200" s="28"/>
      <c r="C200" s="28"/>
      <c r="D200" s="28"/>
      <c r="E200" s="28"/>
      <c r="F200" s="28"/>
      <c r="G200" s="29"/>
    </row>
    <row r="201" spans="1:7" ht="14.25">
      <c r="A201" s="33"/>
      <c r="B201" s="28"/>
      <c r="C201" s="28"/>
      <c r="D201" s="28"/>
      <c r="E201" s="28"/>
      <c r="F201" s="28"/>
      <c r="G201" s="29"/>
    </row>
    <row r="202" spans="1:7" ht="15" thickBot="1">
      <c r="A202" s="34"/>
      <c r="B202" s="30"/>
      <c r="C202" s="30"/>
      <c r="D202" s="30"/>
      <c r="E202" s="30"/>
      <c r="F202" s="30"/>
      <c r="G202" s="31"/>
    </row>
  </sheetData>
  <sheetProtection/>
  <mergeCells count="175">
    <mergeCell ref="B198:G198"/>
    <mergeCell ref="B182:D182"/>
    <mergeCell ref="E182:G182"/>
    <mergeCell ref="B191:B192"/>
    <mergeCell ref="B194:B195"/>
    <mergeCell ref="C196:D196"/>
    <mergeCell ref="F196:G196"/>
    <mergeCell ref="B179:D179"/>
    <mergeCell ref="E179:G179"/>
    <mergeCell ref="B180:D180"/>
    <mergeCell ref="E180:G180"/>
    <mergeCell ref="B181:D181"/>
    <mergeCell ref="E181:G181"/>
    <mergeCell ref="B176:C176"/>
    <mergeCell ref="D176:E176"/>
    <mergeCell ref="F176:G176"/>
    <mergeCell ref="A177:G177"/>
    <mergeCell ref="B178:C178"/>
    <mergeCell ref="E178:G178"/>
    <mergeCell ref="B160:D160"/>
    <mergeCell ref="E160:G160"/>
    <mergeCell ref="B169:B170"/>
    <mergeCell ref="B172:B173"/>
    <mergeCell ref="C174:D174"/>
    <mergeCell ref="F174:G174"/>
    <mergeCell ref="B157:D157"/>
    <mergeCell ref="E157:G157"/>
    <mergeCell ref="B158:D158"/>
    <mergeCell ref="E158:G158"/>
    <mergeCell ref="B159:D159"/>
    <mergeCell ref="E159:G159"/>
    <mergeCell ref="B154:C154"/>
    <mergeCell ref="D154:E154"/>
    <mergeCell ref="F154:G154"/>
    <mergeCell ref="A155:G155"/>
    <mergeCell ref="B156:C156"/>
    <mergeCell ref="E156:G156"/>
    <mergeCell ref="C130:D130"/>
    <mergeCell ref="F130:G130"/>
    <mergeCell ref="B116:D116"/>
    <mergeCell ref="E116:G116"/>
    <mergeCell ref="B128:B129"/>
    <mergeCell ref="B123:B124"/>
    <mergeCell ref="B125:B126"/>
    <mergeCell ref="B113:D113"/>
    <mergeCell ref="E113:G113"/>
    <mergeCell ref="B114:D114"/>
    <mergeCell ref="E114:G114"/>
    <mergeCell ref="B115:D115"/>
    <mergeCell ref="E115:G115"/>
    <mergeCell ref="B110:C110"/>
    <mergeCell ref="D110:E110"/>
    <mergeCell ref="F110:G110"/>
    <mergeCell ref="A111:G111"/>
    <mergeCell ref="B112:C112"/>
    <mergeCell ref="E112:G112"/>
    <mergeCell ref="B48:B49"/>
    <mergeCell ref="B50:B51"/>
    <mergeCell ref="C52:D52"/>
    <mergeCell ref="F52:G52"/>
    <mergeCell ref="B57:G57"/>
    <mergeCell ref="B58:G58"/>
    <mergeCell ref="B53:G53"/>
    <mergeCell ref="B54:G54"/>
    <mergeCell ref="B55:G55"/>
    <mergeCell ref="B56:G56"/>
    <mergeCell ref="B37:D37"/>
    <mergeCell ref="E37:G37"/>
    <mergeCell ref="B38:D38"/>
    <mergeCell ref="E38:G38"/>
    <mergeCell ref="B40:B41"/>
    <mergeCell ref="B42:B43"/>
    <mergeCell ref="A33:G33"/>
    <mergeCell ref="B34:C34"/>
    <mergeCell ref="E34:G34"/>
    <mergeCell ref="B35:D35"/>
    <mergeCell ref="E35:G35"/>
    <mergeCell ref="B36:D36"/>
    <mergeCell ref="E36:G36"/>
    <mergeCell ref="B24:G24"/>
    <mergeCell ref="B25:G25"/>
    <mergeCell ref="A31:G31"/>
    <mergeCell ref="B32:C32"/>
    <mergeCell ref="D32:E32"/>
    <mergeCell ref="F32:G32"/>
    <mergeCell ref="B6:D6"/>
    <mergeCell ref="E6:G6"/>
    <mergeCell ref="B7:D7"/>
    <mergeCell ref="B26:G26"/>
    <mergeCell ref="B28:G28"/>
    <mergeCell ref="B27:G27"/>
    <mergeCell ref="B18:B19"/>
    <mergeCell ref="C22:D22"/>
    <mergeCell ref="F22:G22"/>
    <mergeCell ref="B23:G23"/>
    <mergeCell ref="B60:C60"/>
    <mergeCell ref="D60:E60"/>
    <mergeCell ref="F60:G60"/>
    <mergeCell ref="A1:G1"/>
    <mergeCell ref="B12:B13"/>
    <mergeCell ref="B2:C2"/>
    <mergeCell ref="D2:E2"/>
    <mergeCell ref="F2:G2"/>
    <mergeCell ref="B5:D5"/>
    <mergeCell ref="E5:G5"/>
    <mergeCell ref="A61:G61"/>
    <mergeCell ref="B44:B45"/>
    <mergeCell ref="A3:G3"/>
    <mergeCell ref="B8:D8"/>
    <mergeCell ref="E4:G4"/>
    <mergeCell ref="B4:C4"/>
    <mergeCell ref="E8:G8"/>
    <mergeCell ref="E7:G7"/>
    <mergeCell ref="B10:B11"/>
    <mergeCell ref="B20:B21"/>
    <mergeCell ref="B64:D64"/>
    <mergeCell ref="E64:G64"/>
    <mergeCell ref="B65:D65"/>
    <mergeCell ref="E65:G65"/>
    <mergeCell ref="B62:C62"/>
    <mergeCell ref="E62:G62"/>
    <mergeCell ref="B63:D63"/>
    <mergeCell ref="E63:G63"/>
    <mergeCell ref="B72:B73"/>
    <mergeCell ref="B76:B77"/>
    <mergeCell ref="B78:B79"/>
    <mergeCell ref="C80:D80"/>
    <mergeCell ref="B66:D66"/>
    <mergeCell ref="E66:G66"/>
    <mergeCell ref="B70:B71"/>
    <mergeCell ref="B84:G84"/>
    <mergeCell ref="B85:G85"/>
    <mergeCell ref="B86:G86"/>
    <mergeCell ref="F80:G80"/>
    <mergeCell ref="B81:G81"/>
    <mergeCell ref="B82:G82"/>
    <mergeCell ref="B83:G83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C108:D108"/>
    <mergeCell ref="F108:G108"/>
    <mergeCell ref="B94:D94"/>
    <mergeCell ref="E94:G94"/>
    <mergeCell ref="B98:B99"/>
    <mergeCell ref="B100:B101"/>
    <mergeCell ref="B104:B105"/>
    <mergeCell ref="B106:B107"/>
    <mergeCell ref="B132:C132"/>
    <mergeCell ref="D132:E132"/>
    <mergeCell ref="F132:G132"/>
    <mergeCell ref="A133:G133"/>
    <mergeCell ref="B134:C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47:B148"/>
    <mergeCell ref="B150:B151"/>
    <mergeCell ref="C152:D152"/>
    <mergeCell ref="F152:G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2018-01-02T03:20:32Z</dcterms:modified>
  <cp:category/>
  <cp:version/>
  <cp:contentType/>
  <cp:contentStatus/>
</cp:coreProperties>
</file>