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<sst xmlns="http://schemas.openxmlformats.org/spreadsheetml/2006/main" count="195" uniqueCount="74">
  <si>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</si>
  <si>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</si>
  <si>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</si>
  <si>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</si>
  <si>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</si>
  <si>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</si>
  <si>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</si>
  <si>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</si>
  <si>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</si>
  <si>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</si>
  <si>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</si>
  <si>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</si>
  <si>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</si>
  <si>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</si>
  <si>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</si>
  <si>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</si>
  <si>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</si>
  <si>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</si>
  <si>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</si>
  <si>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</si>
  <si>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</si>
  <si>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</si>
  <si>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</si>
  <si>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</si>
  <si>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</si>
  <si>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</si>
  <si>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</si>
  <si>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</si>
  <si>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泽翁达吉</t>
  </si>
  <si>
    <t>沈阳梨花院落</t>
  </si>
  <si>
    <t>2014.5.7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</si>
  <si>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</si>
  <si>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</si>
  <si>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</si>
  <si>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</si>
  <si>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</si>
  <si>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</si>
  <si>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</si>
  <si>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</si>
  <si>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</si>
  <si>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</si>
  <si>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</si>
  <si>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</si>
  <si>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2015.4.10</t>
  </si>
  <si>
    <t>上轮结转</t>
  </si>
  <si>
    <t>15.6.8</t>
  </si>
  <si>
    <t>15.11.18</t>
  </si>
  <si>
    <t>羽绒服</t>
  </si>
  <si>
    <t>15.12.10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</si>
  <si>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</si>
  <si>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2016.3.10</t>
  </si>
  <si>
    <t>16.3，孩子转学昆明，停止助养，余款转助温拖尼章。</t>
  </si>
  <si>
    <t>尼章</t>
  </si>
  <si>
    <t>第一轮助养</t>
  </si>
  <si>
    <t>16.6.12</t>
  </si>
  <si>
    <t>16.6.18</t>
  </si>
  <si>
    <t>16.11.26</t>
  </si>
  <si>
    <t>16.12.10</t>
  </si>
  <si>
    <t>第二轮助养</t>
  </si>
  <si>
    <r>
      <t>2017.</t>
    </r>
    <r>
      <rPr>
        <sz val="16"/>
        <rFont val="宋体"/>
        <family val="0"/>
      </rPr>
      <t>5</t>
    </r>
    <r>
      <rPr>
        <sz val="16"/>
        <rFont val="宋体"/>
        <family val="0"/>
      </rPr>
      <t>.1-2018.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</si>
  <si>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207.4.17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</si>
  <si>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</si>
  <si>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</si>
  <si>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</si>
  <si>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</si>
  <si>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</si>
  <si>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</si>
  <si>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</si>
  <si>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</si>
  <si>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</si>
  <si>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</si>
  <si>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</si>
  <si>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</si>
  <si>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2018.7，孩子小学毕业，不再助养，余款2018.8.1退回助养人。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</si>
</sst>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2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87">
      <selection activeCell="J101" sqref="J10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2">
        <v>42</v>
      </c>
      <c r="C2" s="43"/>
      <c r="D2" s="44" t="s">
        <v>2</v>
      </c>
      <c r="E2" s="45"/>
      <c r="F2" s="44" t="s">
        <v>28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29</v>
      </c>
      <c r="C4" s="52"/>
      <c r="D4" s="4" t="s">
        <v>4</v>
      </c>
      <c r="E4" s="33" t="s">
        <v>27</v>
      </c>
      <c r="F4" s="33"/>
      <c r="G4" s="34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40" t="s">
        <v>30</v>
      </c>
      <c r="C6" s="40"/>
      <c r="D6" s="40"/>
      <c r="E6" s="40">
        <v>1200</v>
      </c>
      <c r="F6" s="40"/>
      <c r="G6" s="41"/>
    </row>
    <row r="7" spans="1:7" ht="20.25">
      <c r="A7" s="7" t="s">
        <v>9</v>
      </c>
      <c r="B7" s="40"/>
      <c r="C7" s="40"/>
      <c r="D7" s="40"/>
      <c r="E7" s="40"/>
      <c r="F7" s="40"/>
      <c r="G7" s="41"/>
    </row>
    <row r="8" spans="1:7" ht="21" thickBot="1">
      <c r="A8" s="9" t="s">
        <v>10</v>
      </c>
      <c r="B8" s="33" t="s">
        <v>11</v>
      </c>
      <c r="C8" s="33"/>
      <c r="D8" s="33"/>
      <c r="E8" s="33">
        <f>SUM(E6:G7)</f>
        <v>1200</v>
      </c>
      <c r="F8" s="33"/>
      <c r="G8" s="3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53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54"/>
      <c r="C14" s="1"/>
      <c r="D14" s="1"/>
      <c r="E14" s="1"/>
      <c r="F14" s="13"/>
      <c r="G14" s="8"/>
    </row>
    <row r="15" spans="1:7" ht="20.25">
      <c r="A15" s="7" t="s">
        <v>18</v>
      </c>
      <c r="B15" s="53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54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53"/>
      <c r="C18" s="1"/>
      <c r="D18" s="1"/>
      <c r="E18" s="1"/>
      <c r="F18" s="1"/>
      <c r="G18" s="8"/>
    </row>
    <row r="19" spans="1:7" ht="20.25">
      <c r="A19" s="7"/>
      <c r="B19" s="54"/>
      <c r="C19" s="1"/>
      <c r="D19" s="1"/>
      <c r="E19" s="1"/>
      <c r="F19" s="1"/>
      <c r="G19" s="8">
        <f>E19*F19</f>
        <v>0</v>
      </c>
    </row>
    <row r="20" spans="1:7" ht="20.25">
      <c r="A20" s="11"/>
      <c r="B20" s="40"/>
      <c r="C20" s="1"/>
      <c r="D20" s="1"/>
      <c r="E20" s="1"/>
      <c r="F20" s="1"/>
      <c r="G20" s="8">
        <f>E20*F20</f>
        <v>0</v>
      </c>
    </row>
    <row r="21" spans="1:7" ht="20.25">
      <c r="A21" s="11"/>
      <c r="B21" s="40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3">
        <f>SUM(G10:G21)</f>
        <v>1005</v>
      </c>
      <c r="D22" s="33"/>
      <c r="E22" s="4" t="s">
        <v>20</v>
      </c>
      <c r="F22" s="33">
        <f>E8-C22</f>
        <v>195</v>
      </c>
      <c r="G22" s="34"/>
    </row>
    <row r="23" spans="1:7" ht="20.25">
      <c r="A23" s="17"/>
      <c r="B23" s="35"/>
      <c r="C23" s="36"/>
      <c r="D23" s="36"/>
      <c r="E23" s="36"/>
      <c r="F23" s="36"/>
      <c r="G23" s="37"/>
    </row>
    <row r="24" spans="1:7" ht="20.25">
      <c r="A24" s="15" t="s">
        <v>23</v>
      </c>
      <c r="B24" s="23"/>
      <c r="C24" s="24"/>
      <c r="D24" s="24"/>
      <c r="E24" s="24"/>
      <c r="F24" s="24"/>
      <c r="G24" s="25"/>
    </row>
    <row r="25" spans="1:7" ht="20.25">
      <c r="A25" s="15" t="s">
        <v>24</v>
      </c>
      <c r="B25" s="29"/>
      <c r="C25" s="27"/>
      <c r="D25" s="27"/>
      <c r="E25" s="27"/>
      <c r="F25" s="27"/>
      <c r="G25" s="28"/>
    </row>
    <row r="26" spans="1:7" ht="20.25">
      <c r="A26" s="15" t="s">
        <v>25</v>
      </c>
      <c r="B26" s="29"/>
      <c r="C26" s="27"/>
      <c r="D26" s="27"/>
      <c r="E26" s="27"/>
      <c r="F26" s="27"/>
      <c r="G26" s="28"/>
    </row>
    <row r="27" spans="1:7" ht="20.25">
      <c r="A27" s="15" t="s">
        <v>26</v>
      </c>
      <c r="B27" s="29"/>
      <c r="C27" s="27"/>
      <c r="D27" s="27"/>
      <c r="E27" s="27"/>
      <c r="F27" s="27"/>
      <c r="G27" s="28"/>
    </row>
    <row r="28" spans="1:7" ht="21" thickBot="1">
      <c r="A28" s="16"/>
      <c r="B28" s="30"/>
      <c r="C28" s="31"/>
      <c r="D28" s="31"/>
      <c r="E28" s="31"/>
      <c r="F28" s="31"/>
      <c r="G28" s="32"/>
    </row>
    <row r="29" ht="15" thickBot="1"/>
    <row r="30" spans="1:7" ht="20.25">
      <c r="A30" s="2" t="s">
        <v>1</v>
      </c>
      <c r="B30" s="42">
        <v>42</v>
      </c>
      <c r="C30" s="43"/>
      <c r="D30" s="44" t="s">
        <v>2</v>
      </c>
      <c r="E30" s="45"/>
      <c r="F30" s="44" t="s">
        <v>28</v>
      </c>
      <c r="G30" s="47"/>
    </row>
    <row r="31" spans="1:7" ht="20.25">
      <c r="A31" s="48" t="s">
        <v>41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29</v>
      </c>
      <c r="C32" s="52"/>
      <c r="D32" s="4" t="s">
        <v>4</v>
      </c>
      <c r="E32" s="33" t="s">
        <v>42</v>
      </c>
      <c r="F32" s="33"/>
      <c r="G32" s="34"/>
    </row>
    <row r="33" spans="1:7" ht="20.25">
      <c r="A33" s="5" t="s">
        <v>5</v>
      </c>
      <c r="B33" s="38" t="s">
        <v>6</v>
      </c>
      <c r="C33" s="38"/>
      <c r="D33" s="38"/>
      <c r="E33" s="38" t="s">
        <v>7</v>
      </c>
      <c r="F33" s="38"/>
      <c r="G33" s="39"/>
    </row>
    <row r="34" spans="1:7" ht="20.25">
      <c r="A34" s="7" t="s">
        <v>8</v>
      </c>
      <c r="B34" s="40" t="s">
        <v>43</v>
      </c>
      <c r="C34" s="40"/>
      <c r="D34" s="40"/>
      <c r="E34" s="40">
        <v>1300</v>
      </c>
      <c r="F34" s="40"/>
      <c r="G34" s="41"/>
    </row>
    <row r="35" spans="1:7" ht="20.25">
      <c r="A35" s="7" t="s">
        <v>9</v>
      </c>
      <c r="B35" s="40" t="s">
        <v>44</v>
      </c>
      <c r="C35" s="40"/>
      <c r="D35" s="40"/>
      <c r="E35" s="40">
        <v>195</v>
      </c>
      <c r="F35" s="40"/>
      <c r="G35" s="41"/>
    </row>
    <row r="36" spans="1:7" ht="21" thickBot="1">
      <c r="A36" s="9" t="s">
        <v>10</v>
      </c>
      <c r="B36" s="33" t="s">
        <v>11</v>
      </c>
      <c r="C36" s="33"/>
      <c r="D36" s="33"/>
      <c r="E36" s="33">
        <f>SUM(E34:G35)</f>
        <v>1495</v>
      </c>
      <c r="F36" s="33"/>
      <c r="G36" s="34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45</v>
      </c>
      <c r="C38" s="1" t="s">
        <v>32</v>
      </c>
      <c r="D38" s="1" t="s">
        <v>33</v>
      </c>
      <c r="E38" s="1">
        <v>105</v>
      </c>
      <c r="F38" s="1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">
        <v>2</v>
      </c>
      <c r="G39" s="8">
        <f>E39*F39</f>
        <v>105</v>
      </c>
    </row>
    <row r="40" spans="1:7" ht="20.25">
      <c r="A40" s="7"/>
      <c r="B40" s="20" t="s">
        <v>46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47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48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53"/>
      <c r="C46" s="1"/>
      <c r="D46" s="1"/>
      <c r="E46" s="1"/>
      <c r="F46" s="1"/>
      <c r="G46" s="8"/>
    </row>
    <row r="47" spans="1:7" ht="20.25">
      <c r="A47" s="7"/>
      <c r="B47" s="54"/>
      <c r="C47" s="1"/>
      <c r="D47" s="1"/>
      <c r="E47" s="1"/>
      <c r="F47" s="1"/>
      <c r="G47" s="8">
        <f>E47*F47</f>
        <v>0</v>
      </c>
    </row>
    <row r="48" spans="1:7" ht="20.25">
      <c r="A48" s="11"/>
      <c r="B48" s="40"/>
      <c r="C48" s="1"/>
      <c r="D48" s="1"/>
      <c r="E48" s="1"/>
      <c r="F48" s="1"/>
      <c r="G48" s="8">
        <f>E48*F48</f>
        <v>0</v>
      </c>
    </row>
    <row r="49" spans="1:7" ht="20.25">
      <c r="A49" s="11"/>
      <c r="B49" s="40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3">
        <f>SUM(G38:G49)</f>
        <v>989.5</v>
      </c>
      <c r="D50" s="33"/>
      <c r="E50" s="4" t="s">
        <v>20</v>
      </c>
      <c r="F50" s="33">
        <f>E36-C50</f>
        <v>505.5</v>
      </c>
      <c r="G50" s="34"/>
    </row>
    <row r="51" spans="1:7" ht="20.25">
      <c r="A51" s="17"/>
      <c r="B51" s="35"/>
      <c r="C51" s="36"/>
      <c r="D51" s="36"/>
      <c r="E51" s="36"/>
      <c r="F51" s="36"/>
      <c r="G51" s="37"/>
    </row>
    <row r="52" spans="1:7" ht="20.25">
      <c r="A52" s="15"/>
      <c r="B52" s="23"/>
      <c r="C52" s="24"/>
      <c r="D52" s="24"/>
      <c r="E52" s="24"/>
      <c r="F52" s="24"/>
      <c r="G52" s="25"/>
    </row>
    <row r="53" spans="1:7" ht="20.25">
      <c r="A53" s="15"/>
      <c r="B53" s="26" t="s">
        <v>51</v>
      </c>
      <c r="C53" s="27"/>
      <c r="D53" s="27"/>
      <c r="E53" s="27"/>
      <c r="F53" s="27"/>
      <c r="G53" s="28"/>
    </row>
    <row r="54" spans="1:7" ht="20.25">
      <c r="A54" s="15"/>
      <c r="B54" s="29"/>
      <c r="C54" s="27"/>
      <c r="D54" s="27"/>
      <c r="E54" s="27"/>
      <c r="F54" s="27"/>
      <c r="G54" s="28"/>
    </row>
    <row r="55" spans="1:7" ht="20.25">
      <c r="A55" s="15"/>
      <c r="B55" s="29"/>
      <c r="C55" s="27"/>
      <c r="D55" s="27"/>
      <c r="E55" s="27"/>
      <c r="F55" s="27"/>
      <c r="G55" s="28"/>
    </row>
    <row r="56" spans="1:7" ht="21" thickBot="1">
      <c r="A56" s="16"/>
      <c r="B56" s="30"/>
      <c r="C56" s="31"/>
      <c r="D56" s="31"/>
      <c r="E56" s="31"/>
      <c r="F56" s="31"/>
      <c r="G56" s="32"/>
    </row>
    <row r="57" ht="15" thickBot="1"/>
    <row r="58" spans="1:7" ht="20.25">
      <c r="A58" s="2" t="s">
        <v>1</v>
      </c>
      <c r="B58" s="42">
        <v>432</v>
      </c>
      <c r="C58" s="43"/>
      <c r="D58" s="44" t="s">
        <v>2</v>
      </c>
      <c r="E58" s="45"/>
      <c r="F58" s="46" t="s">
        <v>52</v>
      </c>
      <c r="G58" s="47"/>
    </row>
    <row r="59" spans="1:7" ht="20.25">
      <c r="A59" s="55" t="s">
        <v>53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29</v>
      </c>
      <c r="C60" s="52"/>
      <c r="D60" s="4" t="s">
        <v>4</v>
      </c>
      <c r="E60" s="33" t="s">
        <v>49</v>
      </c>
      <c r="F60" s="33"/>
      <c r="G60" s="34"/>
    </row>
    <row r="61" spans="1:7" ht="20.25">
      <c r="A61" s="5" t="s">
        <v>5</v>
      </c>
      <c r="B61" s="38" t="s">
        <v>6</v>
      </c>
      <c r="C61" s="38"/>
      <c r="D61" s="38"/>
      <c r="E61" s="38" t="s">
        <v>7</v>
      </c>
      <c r="F61" s="38"/>
      <c r="G61" s="39"/>
    </row>
    <row r="62" spans="1:7" ht="20.25">
      <c r="A62" s="7" t="s">
        <v>8</v>
      </c>
      <c r="B62" s="40" t="s">
        <v>50</v>
      </c>
      <c r="C62" s="40"/>
      <c r="D62" s="40"/>
      <c r="E62" s="40">
        <v>1200</v>
      </c>
      <c r="F62" s="40"/>
      <c r="G62" s="41"/>
    </row>
    <row r="63" spans="1:7" ht="20.25">
      <c r="A63" s="7" t="s">
        <v>9</v>
      </c>
      <c r="B63" s="40" t="s">
        <v>44</v>
      </c>
      <c r="C63" s="40"/>
      <c r="D63" s="40"/>
      <c r="E63" s="40">
        <v>505.5</v>
      </c>
      <c r="F63" s="40"/>
      <c r="G63" s="41"/>
    </row>
    <row r="64" spans="1:7" ht="21" thickBot="1">
      <c r="A64" s="9" t="s">
        <v>10</v>
      </c>
      <c r="B64" s="33" t="s">
        <v>11</v>
      </c>
      <c r="C64" s="33"/>
      <c r="D64" s="33"/>
      <c r="E64" s="33">
        <f>SUM(E62:G63)</f>
        <v>1705.5</v>
      </c>
      <c r="F64" s="33"/>
      <c r="G64" s="34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54</v>
      </c>
      <c r="C66" s="1" t="s">
        <v>32</v>
      </c>
      <c r="D66" s="1" t="s">
        <v>33</v>
      </c>
      <c r="E66" s="1">
        <v>105</v>
      </c>
      <c r="F66" s="1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2" t="s">
        <v>55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2" t="s">
        <v>56</v>
      </c>
      <c r="C70" s="1" t="s">
        <v>32</v>
      </c>
      <c r="D70" s="1" t="s">
        <v>33</v>
      </c>
      <c r="E70" s="1">
        <v>110</v>
      </c>
      <c r="F70" s="13">
        <v>3</v>
      </c>
      <c r="G70" s="8">
        <v>330</v>
      </c>
    </row>
    <row r="71" spans="1:7" ht="20.25">
      <c r="A71" s="7" t="s">
        <v>18</v>
      </c>
      <c r="B71" s="22"/>
      <c r="C71" s="1" t="s">
        <v>34</v>
      </c>
      <c r="D71" s="1" t="s">
        <v>35</v>
      </c>
      <c r="E71" s="1">
        <v>57.5</v>
      </c>
      <c r="F71" s="1">
        <v>2</v>
      </c>
      <c r="G71" s="8">
        <v>115</v>
      </c>
    </row>
    <row r="72" spans="1:7" ht="20.25">
      <c r="A72" s="7"/>
      <c r="B72" s="21" t="s">
        <v>57</v>
      </c>
      <c r="C72" s="1" t="s">
        <v>37</v>
      </c>
      <c r="D72" s="1"/>
      <c r="E72" s="1"/>
      <c r="F72" s="1"/>
      <c r="G72" s="8">
        <v>23.4</v>
      </c>
    </row>
    <row r="73" spans="1:7" ht="20.25">
      <c r="A73" s="7" t="s">
        <v>19</v>
      </c>
      <c r="B73" s="19"/>
      <c r="C73" s="1"/>
      <c r="D73" s="1"/>
      <c r="E73" s="1"/>
      <c r="F73" s="1"/>
      <c r="G73" s="8">
        <v>0</v>
      </c>
    </row>
    <row r="74" spans="1:7" ht="20.25">
      <c r="A74" s="7"/>
      <c r="B74" s="53"/>
      <c r="C74" s="1"/>
      <c r="D74" s="1"/>
      <c r="E74" s="1"/>
      <c r="F74" s="1"/>
      <c r="G74" s="8"/>
    </row>
    <row r="75" spans="1:7" ht="20.25">
      <c r="A75" s="7"/>
      <c r="B75" s="54"/>
      <c r="C75" s="1"/>
      <c r="D75" s="1"/>
      <c r="E75" s="1"/>
      <c r="F75" s="1"/>
      <c r="G75" s="8">
        <f>E75*F75</f>
        <v>0</v>
      </c>
    </row>
    <row r="76" spans="1:7" ht="20.25">
      <c r="A76" s="11"/>
      <c r="B76" s="40"/>
      <c r="C76" s="1"/>
      <c r="D76" s="1"/>
      <c r="E76" s="1"/>
      <c r="F76" s="1"/>
      <c r="G76" s="8">
        <f>E76*F76</f>
        <v>0</v>
      </c>
    </row>
    <row r="77" spans="1:7" ht="20.25">
      <c r="A77" s="11"/>
      <c r="B77" s="40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3">
        <f>SUM(G66:G77)</f>
        <v>910.6</v>
      </c>
      <c r="D78" s="33"/>
      <c r="E78" s="4" t="s">
        <v>20</v>
      </c>
      <c r="F78" s="33">
        <f>E64-C78</f>
        <v>794.9</v>
      </c>
      <c r="G78" s="34"/>
    </row>
    <row r="79" spans="1:7" ht="20.25">
      <c r="A79" s="17"/>
      <c r="B79" s="35"/>
      <c r="C79" s="36"/>
      <c r="D79" s="36"/>
      <c r="E79" s="36"/>
      <c r="F79" s="36"/>
      <c r="G79" s="37"/>
    </row>
    <row r="80" spans="1:7" ht="20.25">
      <c r="A80" s="15"/>
      <c r="B80" s="23"/>
      <c r="C80" s="24"/>
      <c r="D80" s="24"/>
      <c r="E80" s="24"/>
      <c r="F80" s="24"/>
      <c r="G80" s="25"/>
    </row>
    <row r="81" spans="1:7" ht="20.25">
      <c r="A81" s="15"/>
      <c r="B81" s="26"/>
      <c r="C81" s="27"/>
      <c r="D81" s="27"/>
      <c r="E81" s="27"/>
      <c r="F81" s="27"/>
      <c r="G81" s="28"/>
    </row>
    <row r="82" spans="1:7" ht="20.25">
      <c r="A82" s="15"/>
      <c r="B82" s="29"/>
      <c r="C82" s="27"/>
      <c r="D82" s="27"/>
      <c r="E82" s="27"/>
      <c r="F82" s="27"/>
      <c r="G82" s="28"/>
    </row>
    <row r="83" spans="1:7" ht="20.25">
      <c r="A83" s="15"/>
      <c r="B83" s="29"/>
      <c r="C83" s="27"/>
      <c r="D83" s="27"/>
      <c r="E83" s="27"/>
      <c r="F83" s="27"/>
      <c r="G83" s="28"/>
    </row>
    <row r="84" spans="1:7" ht="21" thickBot="1">
      <c r="A84" s="16"/>
      <c r="B84" s="30"/>
      <c r="C84" s="31"/>
      <c r="D84" s="31"/>
      <c r="E84" s="31"/>
      <c r="F84" s="31"/>
      <c r="G84" s="32"/>
    </row>
    <row r="85" ht="15" thickBot="1"/>
    <row r="86" spans="1:7" ht="20.25">
      <c r="A86" s="2" t="s">
        <v>1</v>
      </c>
      <c r="B86" s="42">
        <v>432</v>
      </c>
      <c r="C86" s="43"/>
      <c r="D86" s="44" t="s">
        <v>2</v>
      </c>
      <c r="E86" s="45"/>
      <c r="F86" s="46" t="s">
        <v>52</v>
      </c>
      <c r="G86" s="47"/>
    </row>
    <row r="87" spans="1:7" ht="20.25">
      <c r="A87" s="48" t="s">
        <v>58</v>
      </c>
      <c r="B87" s="49"/>
      <c r="C87" s="49"/>
      <c r="D87" s="49"/>
      <c r="E87" s="49"/>
      <c r="F87" s="49"/>
      <c r="G87" s="50"/>
    </row>
    <row r="88" spans="1:7" ht="21" thickBot="1">
      <c r="A88" s="14" t="s">
        <v>3</v>
      </c>
      <c r="B88" s="51" t="s">
        <v>29</v>
      </c>
      <c r="C88" s="52"/>
      <c r="D88" s="4" t="s">
        <v>4</v>
      </c>
      <c r="E88" s="33" t="s">
        <v>59</v>
      </c>
      <c r="F88" s="33"/>
      <c r="G88" s="34"/>
    </row>
    <row r="89" spans="1:7" ht="20.25">
      <c r="A89" s="5" t="s">
        <v>5</v>
      </c>
      <c r="B89" s="38" t="s">
        <v>6</v>
      </c>
      <c r="C89" s="38"/>
      <c r="D89" s="38"/>
      <c r="E89" s="38" t="s">
        <v>7</v>
      </c>
      <c r="F89" s="38"/>
      <c r="G89" s="39"/>
    </row>
    <row r="90" spans="1:7" ht="20.25">
      <c r="A90" s="7" t="s">
        <v>8</v>
      </c>
      <c r="B90" s="40" t="s">
        <v>60</v>
      </c>
      <c r="C90" s="40"/>
      <c r="D90" s="40"/>
      <c r="E90" s="40">
        <v>1200</v>
      </c>
      <c r="F90" s="40"/>
      <c r="G90" s="41"/>
    </row>
    <row r="91" spans="1:7" ht="20.25">
      <c r="A91" s="7" t="s">
        <v>9</v>
      </c>
      <c r="B91" s="40" t="s">
        <v>44</v>
      </c>
      <c r="C91" s="40"/>
      <c r="D91" s="40"/>
      <c r="E91" s="40">
        <v>794.9</v>
      </c>
      <c r="F91" s="40"/>
      <c r="G91" s="41"/>
    </row>
    <row r="92" spans="1:7" ht="21" thickBot="1">
      <c r="A92" s="9" t="s">
        <v>10</v>
      </c>
      <c r="B92" s="33" t="s">
        <v>11</v>
      </c>
      <c r="C92" s="33"/>
      <c r="D92" s="33"/>
      <c r="E92" s="33">
        <f>SUM(E90:G91)</f>
        <v>1994.9</v>
      </c>
      <c r="F92" s="33"/>
      <c r="G92" s="34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8" t="s">
        <v>61</v>
      </c>
      <c r="C94" s="1" t="s">
        <v>32</v>
      </c>
      <c r="D94" s="1" t="s">
        <v>33</v>
      </c>
      <c r="E94" s="1">
        <v>116</v>
      </c>
      <c r="F94" s="1">
        <v>3</v>
      </c>
      <c r="G94" s="8">
        <v>348</v>
      </c>
    </row>
    <row r="95" spans="1:7" ht="20.25">
      <c r="A95" s="7" t="s">
        <v>5</v>
      </c>
      <c r="B95" s="19"/>
      <c r="C95" s="1" t="s">
        <v>34</v>
      </c>
      <c r="D95" s="1" t="s">
        <v>35</v>
      </c>
      <c r="E95" s="1">
        <v>56</v>
      </c>
      <c r="F95" s="1">
        <v>2</v>
      </c>
      <c r="G95" s="8">
        <v>112</v>
      </c>
    </row>
    <row r="96" spans="1:7" ht="20.25">
      <c r="A96" s="7"/>
      <c r="B96" s="20" t="s">
        <v>62</v>
      </c>
      <c r="C96" s="1" t="s">
        <v>37</v>
      </c>
      <c r="D96" s="1"/>
      <c r="E96" s="1"/>
      <c r="F96" s="13"/>
      <c r="G96" s="8">
        <v>12.27</v>
      </c>
    </row>
    <row r="97" spans="1:7" ht="20.25">
      <c r="A97" s="7" t="s">
        <v>8</v>
      </c>
      <c r="B97" s="22" t="s">
        <v>63</v>
      </c>
      <c r="C97" s="1" t="s">
        <v>32</v>
      </c>
      <c r="D97" s="1" t="s">
        <v>33</v>
      </c>
      <c r="E97" s="1">
        <v>118</v>
      </c>
      <c r="F97" s="13">
        <v>3</v>
      </c>
      <c r="G97" s="8">
        <v>354</v>
      </c>
    </row>
    <row r="98" spans="1:7" ht="20.25">
      <c r="A98" s="7"/>
      <c r="B98" s="22"/>
      <c r="C98" s="1" t="s">
        <v>34</v>
      </c>
      <c r="D98" s="1" t="s">
        <v>35</v>
      </c>
      <c r="E98" s="1">
        <v>56.5</v>
      </c>
      <c r="F98" s="13">
        <v>2</v>
      </c>
      <c r="G98" s="8">
        <v>113</v>
      </c>
    </row>
    <row r="99" spans="1:7" ht="20.25">
      <c r="A99" s="7" t="s">
        <v>18</v>
      </c>
      <c r="B99" s="22" t="s">
        <v>64</v>
      </c>
      <c r="C99" s="1" t="s">
        <v>37</v>
      </c>
      <c r="D99" s="1"/>
      <c r="E99" s="1"/>
      <c r="F99" s="1"/>
      <c r="G99" s="8">
        <v>13.16</v>
      </c>
    </row>
    <row r="100" spans="1:7" ht="20.25">
      <c r="A100" s="7"/>
      <c r="B100" s="21" t="s">
        <v>65</v>
      </c>
      <c r="C100" s="1" t="s">
        <v>47</v>
      </c>
      <c r="D100" s="1" t="s">
        <v>66</v>
      </c>
      <c r="E100" s="1">
        <v>20</v>
      </c>
      <c r="F100" s="1">
        <v>1</v>
      </c>
      <c r="G100" s="8">
        <v>20</v>
      </c>
    </row>
    <row r="101" spans="1:7" ht="20.25">
      <c r="A101" s="7" t="s">
        <v>19</v>
      </c>
      <c r="B101" s="19"/>
      <c r="C101" s="1" t="s">
        <v>67</v>
      </c>
      <c r="D101" s="1" t="s">
        <v>68</v>
      </c>
      <c r="E101" s="1">
        <v>25</v>
      </c>
      <c r="F101" s="1">
        <v>1</v>
      </c>
      <c r="G101" s="8">
        <v>25</v>
      </c>
    </row>
    <row r="102" spans="1:7" ht="20.25">
      <c r="A102" s="7"/>
      <c r="B102" s="18"/>
      <c r="C102" s="1" t="s">
        <v>69</v>
      </c>
      <c r="D102" s="1" t="s">
        <v>68</v>
      </c>
      <c r="E102" s="1">
        <v>1</v>
      </c>
      <c r="F102" s="1">
        <v>1</v>
      </c>
      <c r="G102" s="8">
        <v>1</v>
      </c>
    </row>
    <row r="103" spans="1:7" ht="20.25">
      <c r="A103" s="7"/>
      <c r="B103" s="19" t="s">
        <v>70</v>
      </c>
      <c r="C103" s="1" t="s">
        <v>37</v>
      </c>
      <c r="D103" s="1"/>
      <c r="E103" s="1"/>
      <c r="F103" s="1"/>
      <c r="G103" s="8">
        <v>5.05</v>
      </c>
    </row>
    <row r="104" spans="1:7" ht="20.25">
      <c r="A104" s="7"/>
      <c r="B104" s="20" t="s">
        <v>71</v>
      </c>
      <c r="C104" s="1" t="s">
        <v>32</v>
      </c>
      <c r="D104" s="1" t="s">
        <v>33</v>
      </c>
      <c r="E104" s="1">
        <v>118</v>
      </c>
      <c r="F104" s="1">
        <v>3</v>
      </c>
      <c r="G104" s="8">
        <v>354</v>
      </c>
    </row>
    <row r="105" spans="1:7" ht="20.25">
      <c r="A105" s="11"/>
      <c r="B105" s="22"/>
      <c r="C105" s="1" t="s">
        <v>34</v>
      </c>
      <c r="D105" s="1" t="s">
        <v>35</v>
      </c>
      <c r="E105" s="1">
        <v>56.5</v>
      </c>
      <c r="F105" s="1">
        <v>2</v>
      </c>
      <c r="G105" s="8">
        <v>113</v>
      </c>
    </row>
    <row r="106" spans="1:7" ht="20.25">
      <c r="A106" s="11"/>
      <c r="B106" s="21" t="s">
        <v>72</v>
      </c>
      <c r="C106" s="1" t="s">
        <v>37</v>
      </c>
      <c r="D106" s="1"/>
      <c r="E106" s="1"/>
      <c r="F106" s="1"/>
      <c r="G106" s="8">
        <v>13.5</v>
      </c>
    </row>
    <row r="107" spans="1:7" ht="21" thickBot="1">
      <c r="A107" s="12"/>
      <c r="B107" s="4" t="s">
        <v>22</v>
      </c>
      <c r="C107" s="33">
        <f>SUM(G94:G106)</f>
        <v>1483.98</v>
      </c>
      <c r="D107" s="33"/>
      <c r="E107" s="4" t="s">
        <v>20</v>
      </c>
      <c r="F107" s="33">
        <f>E92-C107</f>
        <v>510.9200000000001</v>
      </c>
      <c r="G107" s="34"/>
    </row>
    <row r="108" spans="1:7" ht="20.25">
      <c r="A108" s="17"/>
      <c r="B108" s="35"/>
      <c r="C108" s="36"/>
      <c r="D108" s="36"/>
      <c r="E108" s="36"/>
      <c r="F108" s="36"/>
      <c r="G108" s="37"/>
    </row>
    <row r="109" spans="1:7" ht="20.25">
      <c r="A109" s="15"/>
      <c r="B109" s="23"/>
      <c r="C109" s="24"/>
      <c r="D109" s="24"/>
      <c r="E109" s="24"/>
      <c r="F109" s="24"/>
      <c r="G109" s="25"/>
    </row>
    <row r="110" spans="1:7" ht="20.25">
      <c r="A110" s="15"/>
      <c r="B110" s="26" t="s">
        <v>73</v>
      </c>
      <c r="C110" s="27"/>
      <c r="D110" s="27"/>
      <c r="E110" s="27"/>
      <c r="F110" s="27"/>
      <c r="G110" s="28"/>
    </row>
    <row r="111" spans="1:7" ht="20.25">
      <c r="A111" s="15"/>
      <c r="B111" s="29"/>
      <c r="C111" s="27"/>
      <c r="D111" s="27"/>
      <c r="E111" s="27"/>
      <c r="F111" s="27"/>
      <c r="G111" s="28"/>
    </row>
    <row r="112" spans="1:7" ht="20.25">
      <c r="A112" s="15"/>
      <c r="B112" s="29"/>
      <c r="C112" s="27"/>
      <c r="D112" s="27"/>
      <c r="E112" s="27"/>
      <c r="F112" s="27"/>
      <c r="G112" s="28"/>
    </row>
    <row r="113" spans="1:7" ht="21" thickBot="1">
      <c r="A113" s="16"/>
      <c r="B113" s="30"/>
      <c r="C113" s="31"/>
      <c r="D113" s="31"/>
      <c r="E113" s="31"/>
      <c r="F113" s="31"/>
      <c r="G113" s="32"/>
    </row>
  </sheetData>
  <sheetProtection/>
  <mergeCells count="97"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6:B47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5:B16"/>
    <mergeCell ref="B13:B14"/>
    <mergeCell ref="A1:G1"/>
    <mergeCell ref="B2:C2"/>
    <mergeCell ref="D2:E2"/>
    <mergeCell ref="F2:G2"/>
    <mergeCell ref="B5:D5"/>
    <mergeCell ref="E5:G5"/>
    <mergeCell ref="A3:G3"/>
    <mergeCell ref="B8:D8"/>
    <mergeCell ref="B28:G28"/>
    <mergeCell ref="B27:G27"/>
    <mergeCell ref="B23:G23"/>
    <mergeCell ref="B24:G24"/>
    <mergeCell ref="B20:B21"/>
    <mergeCell ref="B25:G25"/>
    <mergeCell ref="B26:G2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74:B75"/>
    <mergeCell ref="B76:B77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109:G109"/>
    <mergeCell ref="B110:G110"/>
    <mergeCell ref="B111:G111"/>
    <mergeCell ref="B112:G112"/>
    <mergeCell ref="B113:G113"/>
    <mergeCell ref="B92:D92"/>
    <mergeCell ref="E92:G92"/>
    <mergeCell ref="C107:D107"/>
    <mergeCell ref="F107:G107"/>
    <mergeCell ref="B108:G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2018-08-01T00:54:06Z</dcterms:modified>
  <cp:category/>
  <cp:version/>
  <cp:contentType/>
  <cp:contentStatus/>
</cp:coreProperties>
</file>