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<sst xmlns="http://schemas.openxmlformats.org/spreadsheetml/2006/main" count="142" uniqueCount="59">
  <si>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</si>
  <si>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</si>
  <si>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</si>
  <si>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</si>
  <si>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</si>
  <si>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</si>
  <si>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</si>
  <si>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</si>
  <si>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</si>
  <si>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</si>
  <si>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</si>
  <si>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</si>
  <si>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</si>
  <si>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</si>
  <si>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</si>
  <si>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</si>
  <si>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</si>
  <si>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</si>
  <si>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</si>
  <si>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</si>
  <si>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</si>
  <si>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</si>
  <si>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</si>
  <si>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</si>
  <si>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</si>
  <si>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</si>
  <si>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</si>
  <si>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r>
      <t>201</t>
    </r>
    <r>
      <rPr>
        <sz val="16"/>
        <rFont val="宋体"/>
        <family val="0"/>
      </rPr>
      <t>4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.2-201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</si>
  <si>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麦多拉姆</t>
  </si>
  <si>
    <t>上海若朴</t>
  </si>
  <si>
    <t>2014.4.21</t>
  </si>
  <si>
    <t>14.6.20</t>
  </si>
  <si>
    <t>面粉</t>
  </si>
  <si>
    <t>50斤/袋</t>
  </si>
  <si>
    <t>清油</t>
  </si>
  <si>
    <t>5升/桶</t>
  </si>
  <si>
    <t>14.7.2</t>
  </si>
  <si>
    <t>运费</t>
  </si>
  <si>
    <t>14.11.10</t>
  </si>
  <si>
    <t>棉鞋</t>
  </si>
  <si>
    <t>14.11.28</t>
  </si>
  <si>
    <t>第二轮助养</t>
  </si>
  <si>
    <r>
      <t>201</t>
    </r>
    <r>
      <rPr>
        <sz val="16"/>
        <rFont val="宋体"/>
        <family val="0"/>
      </rPr>
      <t>5.</t>
    </r>
    <r>
      <rPr>
        <sz val="16"/>
        <rFont val="宋体"/>
        <family val="0"/>
      </rPr>
      <t>5</t>
    </r>
    <r>
      <rPr>
        <sz val="16"/>
        <rFont val="宋体"/>
        <family val="0"/>
      </rPr>
      <t>.2-2016.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</si>
  <si>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r>
      <t>2</t>
    </r>
    <r>
      <rPr>
        <sz val="16"/>
        <rFont val="宋体"/>
        <family val="0"/>
      </rPr>
      <t>015.4.2</t>
    </r>
  </si>
  <si>
    <t>上轮结转</t>
  </si>
  <si>
    <t>15.6.8</t>
  </si>
  <si>
    <t>15.11.18</t>
  </si>
  <si>
    <t>羽绒服</t>
  </si>
  <si>
    <t>15.12.10</t>
  </si>
  <si>
    <t>第三轮助养</t>
  </si>
  <si>
    <r>
      <t>2016.</t>
    </r>
    <r>
      <rPr>
        <sz val="16"/>
        <rFont val="宋体"/>
        <family val="0"/>
      </rPr>
      <t>5</t>
    </r>
    <r>
      <rPr>
        <sz val="16"/>
        <rFont val="宋体"/>
        <family val="0"/>
      </rPr>
      <t>.2-2017.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</si>
  <si>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2016.3.9</t>
  </si>
  <si>
    <t>16.6.12</t>
  </si>
  <si>
    <t>16.6.18</t>
  </si>
  <si>
    <t>16.11.26</t>
  </si>
  <si>
    <t>16.12.10</t>
  </si>
  <si>
    <t>17.5.4</t>
  </si>
  <si>
    <t>17.5.7</t>
  </si>
  <si>
    <t>2017.7，孩子小学毕业，停止助养，余款转助措美德庆卓嘎。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</si>
</sst>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3">
      <selection activeCell="K61" sqref="K6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43">
        <v>36</v>
      </c>
      <c r="C2" s="44"/>
      <c r="D2" s="45" t="s">
        <v>2</v>
      </c>
      <c r="E2" s="46"/>
      <c r="F2" s="47" t="s">
        <v>28</v>
      </c>
      <c r="G2" s="48"/>
    </row>
    <row r="3" spans="1:7" ht="20.25">
      <c r="A3" s="49" t="s">
        <v>21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52" t="s">
        <v>29</v>
      </c>
      <c r="C4" s="53"/>
      <c r="D4" s="4" t="s">
        <v>4</v>
      </c>
      <c r="E4" s="54" t="s">
        <v>27</v>
      </c>
      <c r="F4" s="24"/>
      <c r="G4" s="31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55" t="s">
        <v>30</v>
      </c>
      <c r="C6" s="23"/>
      <c r="D6" s="23"/>
      <c r="E6" s="23">
        <v>1200</v>
      </c>
      <c r="F6" s="23"/>
      <c r="G6" s="42"/>
    </row>
    <row r="7" spans="1:7" ht="20.25">
      <c r="A7" s="7" t="s">
        <v>9</v>
      </c>
      <c r="B7" s="23"/>
      <c r="C7" s="23"/>
      <c r="D7" s="23"/>
      <c r="E7" s="23"/>
      <c r="F7" s="23"/>
      <c r="G7" s="42"/>
    </row>
    <row r="8" spans="1:7" ht="21" thickBot="1">
      <c r="A8" s="9" t="s">
        <v>10</v>
      </c>
      <c r="B8" s="24" t="s">
        <v>11</v>
      </c>
      <c r="C8" s="24"/>
      <c r="D8" s="24"/>
      <c r="E8" s="24">
        <f>SUM(E6:G7)</f>
        <v>1200</v>
      </c>
      <c r="F8" s="24"/>
      <c r="G8" s="31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103</v>
      </c>
      <c r="F10" s="1">
        <v>3</v>
      </c>
      <c r="G10" s="8">
        <f>E10*F10</f>
        <v>309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">
        <v>2</v>
      </c>
      <c r="G11" s="8">
        <f>E11*F11</f>
        <v>146</v>
      </c>
    </row>
    <row r="12" spans="1:7" ht="20.25">
      <c r="A12" s="7"/>
      <c r="B12" s="1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38" t="s">
        <v>38</v>
      </c>
      <c r="C13" s="1" t="s">
        <v>39</v>
      </c>
      <c r="D13" s="1"/>
      <c r="E13" s="1">
        <v>20</v>
      </c>
      <c r="F13" s="13">
        <v>1</v>
      </c>
      <c r="G13" s="8">
        <v>20</v>
      </c>
    </row>
    <row r="14" spans="1:7" ht="20.25">
      <c r="A14" s="7"/>
      <c r="B14" s="39"/>
      <c r="C14" s="1"/>
      <c r="D14" s="1"/>
      <c r="E14" s="1"/>
      <c r="F14" s="13"/>
      <c r="G14" s="8"/>
    </row>
    <row r="15" spans="1:7" ht="20.25">
      <c r="A15" s="7" t="s">
        <v>18</v>
      </c>
      <c r="B15" s="38" t="s">
        <v>40</v>
      </c>
      <c r="C15" s="1" t="s">
        <v>32</v>
      </c>
      <c r="D15" s="1" t="s">
        <v>33</v>
      </c>
      <c r="E15" s="1">
        <v>100</v>
      </c>
      <c r="F15" s="1">
        <v>4</v>
      </c>
      <c r="G15" s="8">
        <v>400</v>
      </c>
    </row>
    <row r="16" spans="1:7" ht="20.25">
      <c r="A16" s="7"/>
      <c r="B16" s="39"/>
      <c r="C16" s="1" t="s">
        <v>34</v>
      </c>
      <c r="D16" s="1" t="s">
        <v>35</v>
      </c>
      <c r="E16" s="1">
        <v>55</v>
      </c>
      <c r="F16" s="1">
        <v>2</v>
      </c>
      <c r="G16" s="8">
        <f>E16*F16</f>
        <v>110</v>
      </c>
    </row>
    <row r="17" spans="1:7" ht="20.25">
      <c r="A17" s="7" t="s">
        <v>19</v>
      </c>
      <c r="B17" s="19" t="s">
        <v>40</v>
      </c>
      <c r="C17" s="1" t="s">
        <v>37</v>
      </c>
      <c r="D17" s="1"/>
      <c r="E17" s="1"/>
      <c r="F17" s="1"/>
      <c r="G17" s="8">
        <v>10</v>
      </c>
    </row>
    <row r="18" spans="1:7" ht="20.25">
      <c r="A18" s="7"/>
      <c r="B18" s="38"/>
      <c r="C18" s="1"/>
      <c r="D18" s="1"/>
      <c r="E18" s="1"/>
      <c r="F18" s="1"/>
      <c r="G18" s="8"/>
    </row>
    <row r="19" spans="1:7" ht="20.25">
      <c r="A19" s="7"/>
      <c r="B19" s="39"/>
      <c r="C19" s="1"/>
      <c r="D19" s="1"/>
      <c r="E19" s="1"/>
      <c r="F19" s="1"/>
      <c r="G19" s="8">
        <f>E19*F19</f>
        <v>0</v>
      </c>
    </row>
    <row r="20" spans="1:7" ht="20.25">
      <c r="A20" s="11"/>
      <c r="B20" s="23"/>
      <c r="C20" s="1"/>
      <c r="D20" s="1"/>
      <c r="E20" s="1"/>
      <c r="F20" s="1"/>
      <c r="G20" s="8">
        <f>E20*F20</f>
        <v>0</v>
      </c>
    </row>
    <row r="21" spans="1:7" ht="20.25">
      <c r="A21" s="11"/>
      <c r="B21" s="23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4">
        <f>SUM(G10:G21)</f>
        <v>1005</v>
      </c>
      <c r="D22" s="24"/>
      <c r="E22" s="4" t="s">
        <v>20</v>
      </c>
      <c r="F22" s="24">
        <f>E8-C22</f>
        <v>195</v>
      </c>
      <c r="G22" s="31"/>
    </row>
    <row r="23" spans="1:7" ht="20.25">
      <c r="A23" s="17"/>
      <c r="B23" s="32"/>
      <c r="C23" s="33"/>
      <c r="D23" s="33"/>
      <c r="E23" s="33"/>
      <c r="F23" s="33"/>
      <c r="G23" s="34"/>
    </row>
    <row r="24" spans="1:7" ht="20.25">
      <c r="A24" s="15" t="s">
        <v>23</v>
      </c>
      <c r="B24" s="35"/>
      <c r="C24" s="36"/>
      <c r="D24" s="36"/>
      <c r="E24" s="36"/>
      <c r="F24" s="36"/>
      <c r="G24" s="37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8"/>
      <c r="C28" s="29"/>
      <c r="D28" s="29"/>
      <c r="E28" s="29"/>
      <c r="F28" s="29"/>
      <c r="G28" s="30"/>
    </row>
    <row r="29" ht="15" thickBot="1"/>
    <row r="30" spans="1:7" ht="20.25">
      <c r="A30" s="2" t="s">
        <v>1</v>
      </c>
      <c r="B30" s="43">
        <v>36</v>
      </c>
      <c r="C30" s="44"/>
      <c r="D30" s="45" t="s">
        <v>2</v>
      </c>
      <c r="E30" s="46"/>
      <c r="F30" s="47" t="s">
        <v>28</v>
      </c>
      <c r="G30" s="48"/>
    </row>
    <row r="31" spans="1:7" ht="20.25">
      <c r="A31" s="49" t="s">
        <v>41</v>
      </c>
      <c r="B31" s="50"/>
      <c r="C31" s="50"/>
      <c r="D31" s="50"/>
      <c r="E31" s="50"/>
      <c r="F31" s="50"/>
      <c r="G31" s="51"/>
    </row>
    <row r="32" spans="1:7" ht="21" thickBot="1">
      <c r="A32" s="14" t="s">
        <v>3</v>
      </c>
      <c r="B32" s="52" t="s">
        <v>29</v>
      </c>
      <c r="C32" s="53"/>
      <c r="D32" s="4" t="s">
        <v>4</v>
      </c>
      <c r="E32" s="24" t="s">
        <v>42</v>
      </c>
      <c r="F32" s="24"/>
      <c r="G32" s="31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23" t="s">
        <v>43</v>
      </c>
      <c r="C34" s="23"/>
      <c r="D34" s="23"/>
      <c r="E34" s="23">
        <v>1200</v>
      </c>
      <c r="F34" s="23"/>
      <c r="G34" s="42"/>
    </row>
    <row r="35" spans="1:7" ht="20.25">
      <c r="A35" s="7" t="s">
        <v>9</v>
      </c>
      <c r="B35" s="23" t="s">
        <v>44</v>
      </c>
      <c r="C35" s="23"/>
      <c r="D35" s="23"/>
      <c r="E35" s="23">
        <v>195</v>
      </c>
      <c r="F35" s="23"/>
      <c r="G35" s="42"/>
    </row>
    <row r="36" spans="1:7" ht="21" thickBot="1">
      <c r="A36" s="9" t="s">
        <v>10</v>
      </c>
      <c r="B36" s="24" t="s">
        <v>11</v>
      </c>
      <c r="C36" s="24"/>
      <c r="D36" s="24"/>
      <c r="E36" s="24">
        <f>SUM(E34:G35)</f>
        <v>1395</v>
      </c>
      <c r="F36" s="24"/>
      <c r="G36" s="31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45</v>
      </c>
      <c r="C38" s="1" t="s">
        <v>32</v>
      </c>
      <c r="D38" s="1" t="s">
        <v>33</v>
      </c>
      <c r="E38" s="1">
        <v>105</v>
      </c>
      <c r="F38" s="1">
        <v>3</v>
      </c>
      <c r="G38" s="8">
        <f>E38*F38</f>
        <v>315</v>
      </c>
    </row>
    <row r="39" spans="1:7" ht="20.25">
      <c r="A39" s="7" t="s">
        <v>5</v>
      </c>
      <c r="B39" s="19"/>
      <c r="C39" s="1" t="s">
        <v>34</v>
      </c>
      <c r="D39" s="1" t="s">
        <v>35</v>
      </c>
      <c r="E39" s="1">
        <v>52.5</v>
      </c>
      <c r="F39" s="1">
        <v>2</v>
      </c>
      <c r="G39" s="8">
        <f>E39*F39</f>
        <v>105</v>
      </c>
    </row>
    <row r="40" spans="1:7" ht="20.25">
      <c r="A40" s="7"/>
      <c r="B40" s="20" t="s">
        <v>46</v>
      </c>
      <c r="C40" s="1" t="s">
        <v>32</v>
      </c>
      <c r="D40" s="1" t="s">
        <v>33</v>
      </c>
      <c r="E40" s="1">
        <v>105</v>
      </c>
      <c r="F40" s="13">
        <v>4</v>
      </c>
      <c r="G40" s="8">
        <v>420</v>
      </c>
    </row>
    <row r="41" spans="1:7" ht="20.25">
      <c r="A41" s="7" t="s">
        <v>8</v>
      </c>
      <c r="B41" s="22"/>
      <c r="C41" s="1" t="s">
        <v>34</v>
      </c>
      <c r="D41" s="1" t="s">
        <v>35</v>
      </c>
      <c r="E41" s="1">
        <v>52.5</v>
      </c>
      <c r="F41" s="13">
        <v>2</v>
      </c>
      <c r="G41" s="8">
        <v>105</v>
      </c>
    </row>
    <row r="42" spans="1:7" ht="20.25">
      <c r="A42" s="7"/>
      <c r="B42" s="22"/>
      <c r="C42" s="1" t="s">
        <v>47</v>
      </c>
      <c r="D42" s="1"/>
      <c r="E42" s="1">
        <v>25</v>
      </c>
      <c r="F42" s="13">
        <v>1</v>
      </c>
      <c r="G42" s="8">
        <v>25</v>
      </c>
    </row>
    <row r="43" spans="1:7" ht="20.25">
      <c r="A43" s="7" t="s">
        <v>18</v>
      </c>
      <c r="B43" s="22" t="s">
        <v>48</v>
      </c>
      <c r="C43" s="1" t="s">
        <v>37</v>
      </c>
      <c r="D43" s="1"/>
      <c r="E43" s="1"/>
      <c r="F43" s="1"/>
      <c r="G43" s="8">
        <v>19.5</v>
      </c>
    </row>
    <row r="44" spans="1:7" ht="20.25">
      <c r="A44" s="7"/>
      <c r="B44" s="21"/>
      <c r="C44" s="1"/>
      <c r="D44" s="1"/>
      <c r="E44" s="1"/>
      <c r="F44" s="1"/>
      <c r="G44" s="8">
        <f>E44*F44</f>
        <v>0</v>
      </c>
    </row>
    <row r="45" spans="1:7" ht="20.25">
      <c r="A45" s="7" t="s">
        <v>19</v>
      </c>
      <c r="B45" s="19"/>
      <c r="C45" s="1"/>
      <c r="D45" s="1"/>
      <c r="E45" s="1"/>
      <c r="F45" s="1"/>
      <c r="G45" s="8">
        <v>0</v>
      </c>
    </row>
    <row r="46" spans="1:7" ht="20.25">
      <c r="A46" s="7"/>
      <c r="B46" s="38"/>
      <c r="C46" s="1"/>
      <c r="D46" s="1"/>
      <c r="E46" s="1"/>
      <c r="F46" s="1"/>
      <c r="G46" s="8"/>
    </row>
    <row r="47" spans="1:7" ht="20.25">
      <c r="A47" s="7"/>
      <c r="B47" s="39"/>
      <c r="C47" s="1"/>
      <c r="D47" s="1"/>
      <c r="E47" s="1"/>
      <c r="F47" s="1"/>
      <c r="G47" s="8">
        <f>E47*F47</f>
        <v>0</v>
      </c>
    </row>
    <row r="48" spans="1:7" ht="20.25">
      <c r="A48" s="11"/>
      <c r="B48" s="23"/>
      <c r="C48" s="1"/>
      <c r="D48" s="1"/>
      <c r="E48" s="1"/>
      <c r="F48" s="1"/>
      <c r="G48" s="8">
        <f>E48*F48</f>
        <v>0</v>
      </c>
    </row>
    <row r="49" spans="1:7" ht="20.25">
      <c r="A49" s="11"/>
      <c r="B49" s="23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4">
        <f>SUM(G38:G49)</f>
        <v>989.5</v>
      </c>
      <c r="D50" s="24"/>
      <c r="E50" s="4" t="s">
        <v>20</v>
      </c>
      <c r="F50" s="24">
        <f>E36-C50</f>
        <v>405.5</v>
      </c>
      <c r="G50" s="31"/>
    </row>
    <row r="51" spans="1:7" ht="20.25">
      <c r="A51" s="17"/>
      <c r="B51" s="32"/>
      <c r="C51" s="33"/>
      <c r="D51" s="33"/>
      <c r="E51" s="33"/>
      <c r="F51" s="33"/>
      <c r="G51" s="34"/>
    </row>
    <row r="52" spans="1:7" ht="20.25">
      <c r="A52" s="15"/>
      <c r="B52" s="35"/>
      <c r="C52" s="36"/>
      <c r="D52" s="36"/>
      <c r="E52" s="36"/>
      <c r="F52" s="36"/>
      <c r="G52" s="37"/>
    </row>
    <row r="53" spans="1:7" ht="20.25">
      <c r="A53" s="15"/>
      <c r="B53" s="25"/>
      <c r="C53" s="26"/>
      <c r="D53" s="26"/>
      <c r="E53" s="26"/>
      <c r="F53" s="26"/>
      <c r="G53" s="27"/>
    </row>
    <row r="54" spans="1:7" ht="20.25">
      <c r="A54" s="15"/>
      <c r="B54" s="25"/>
      <c r="C54" s="26"/>
      <c r="D54" s="26"/>
      <c r="E54" s="26"/>
      <c r="F54" s="26"/>
      <c r="G54" s="27"/>
    </row>
    <row r="55" spans="1:7" ht="20.25">
      <c r="A55" s="15"/>
      <c r="B55" s="25"/>
      <c r="C55" s="26"/>
      <c r="D55" s="26"/>
      <c r="E55" s="26"/>
      <c r="F55" s="26"/>
      <c r="G55" s="27"/>
    </row>
    <row r="56" spans="1:7" ht="21" thickBot="1">
      <c r="A56" s="16"/>
      <c r="B56" s="28"/>
      <c r="C56" s="29"/>
      <c r="D56" s="29"/>
      <c r="E56" s="29"/>
      <c r="F56" s="29"/>
      <c r="G56" s="30"/>
    </row>
    <row r="57" ht="15" thickBot="1"/>
    <row r="58" spans="1:7" ht="20.25">
      <c r="A58" s="2" t="s">
        <v>1</v>
      </c>
      <c r="B58" s="43">
        <v>36</v>
      </c>
      <c r="C58" s="44"/>
      <c r="D58" s="45" t="s">
        <v>2</v>
      </c>
      <c r="E58" s="46"/>
      <c r="F58" s="47" t="s">
        <v>28</v>
      </c>
      <c r="G58" s="48"/>
    </row>
    <row r="59" spans="1:7" ht="20.25">
      <c r="A59" s="49" t="s">
        <v>49</v>
      </c>
      <c r="B59" s="50"/>
      <c r="C59" s="50"/>
      <c r="D59" s="50"/>
      <c r="E59" s="50"/>
      <c r="F59" s="50"/>
      <c r="G59" s="51"/>
    </row>
    <row r="60" spans="1:7" ht="21" thickBot="1">
      <c r="A60" s="14" t="s">
        <v>3</v>
      </c>
      <c r="B60" s="52" t="s">
        <v>29</v>
      </c>
      <c r="C60" s="53"/>
      <c r="D60" s="4" t="s">
        <v>4</v>
      </c>
      <c r="E60" s="24" t="s">
        <v>50</v>
      </c>
      <c r="F60" s="24"/>
      <c r="G60" s="31"/>
    </row>
    <row r="61" spans="1:7" ht="20.25">
      <c r="A61" s="5" t="s">
        <v>5</v>
      </c>
      <c r="B61" s="40" t="s">
        <v>6</v>
      </c>
      <c r="C61" s="40"/>
      <c r="D61" s="40"/>
      <c r="E61" s="40" t="s">
        <v>7</v>
      </c>
      <c r="F61" s="40"/>
      <c r="G61" s="41"/>
    </row>
    <row r="62" spans="1:7" ht="20.25">
      <c r="A62" s="7" t="s">
        <v>8</v>
      </c>
      <c r="B62" s="23" t="s">
        <v>51</v>
      </c>
      <c r="C62" s="23"/>
      <c r="D62" s="23"/>
      <c r="E62" s="23">
        <v>1200</v>
      </c>
      <c r="F62" s="23"/>
      <c r="G62" s="42"/>
    </row>
    <row r="63" spans="1:7" ht="20.25">
      <c r="A63" s="7" t="s">
        <v>9</v>
      </c>
      <c r="B63" s="23" t="s">
        <v>44</v>
      </c>
      <c r="C63" s="23"/>
      <c r="D63" s="23"/>
      <c r="E63" s="23">
        <v>405.5</v>
      </c>
      <c r="F63" s="23"/>
      <c r="G63" s="42"/>
    </row>
    <row r="64" spans="1:7" ht="21" thickBot="1">
      <c r="A64" s="9" t="s">
        <v>10</v>
      </c>
      <c r="B64" s="24" t="s">
        <v>11</v>
      </c>
      <c r="C64" s="24"/>
      <c r="D64" s="24"/>
      <c r="E64" s="24">
        <f>SUM(E62:G63)</f>
        <v>1605.5</v>
      </c>
      <c r="F64" s="24"/>
      <c r="G64" s="31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52</v>
      </c>
      <c r="C66" s="1" t="s">
        <v>32</v>
      </c>
      <c r="D66" s="1" t="s">
        <v>33</v>
      </c>
      <c r="E66" s="1">
        <v>105</v>
      </c>
      <c r="F66" s="1">
        <v>3</v>
      </c>
      <c r="G66" s="8">
        <v>315</v>
      </c>
    </row>
    <row r="67" spans="1:7" ht="20.25">
      <c r="A67" s="7" t="s">
        <v>5</v>
      </c>
      <c r="B67" s="19"/>
      <c r="C67" s="1" t="s">
        <v>34</v>
      </c>
      <c r="D67" s="1" t="s">
        <v>35</v>
      </c>
      <c r="E67" s="1">
        <v>53.75</v>
      </c>
      <c r="F67" s="1">
        <v>2</v>
      </c>
      <c r="G67" s="8">
        <v>107.5</v>
      </c>
    </row>
    <row r="68" spans="1:7" ht="20.25">
      <c r="A68" s="7"/>
      <c r="B68" s="20"/>
      <c r="C68" s="1"/>
      <c r="D68" s="1"/>
      <c r="E68" s="1"/>
      <c r="F68" s="13"/>
      <c r="G68" s="8">
        <v>0</v>
      </c>
    </row>
    <row r="69" spans="1:7" ht="20.25">
      <c r="A69" s="7" t="s">
        <v>8</v>
      </c>
      <c r="B69" s="22" t="s">
        <v>53</v>
      </c>
      <c r="C69" s="1" t="s">
        <v>37</v>
      </c>
      <c r="D69" s="1"/>
      <c r="E69" s="1"/>
      <c r="F69" s="13"/>
      <c r="G69" s="8">
        <v>19.7</v>
      </c>
    </row>
    <row r="70" spans="1:7" ht="20.25">
      <c r="A70" s="7"/>
      <c r="B70" s="22" t="s">
        <v>54</v>
      </c>
      <c r="C70" s="1" t="s">
        <v>32</v>
      </c>
      <c r="D70" s="1" t="s">
        <v>33</v>
      </c>
      <c r="E70" s="1">
        <v>110</v>
      </c>
      <c r="F70" s="13">
        <v>3</v>
      </c>
      <c r="G70" s="8">
        <v>330</v>
      </c>
    </row>
    <row r="71" spans="1:7" ht="20.25">
      <c r="A71" s="7" t="s">
        <v>18</v>
      </c>
      <c r="B71" s="22"/>
      <c r="C71" s="1" t="s">
        <v>34</v>
      </c>
      <c r="D71" s="1" t="s">
        <v>35</v>
      </c>
      <c r="E71" s="1">
        <v>57.5</v>
      </c>
      <c r="F71" s="1">
        <v>2</v>
      </c>
      <c r="G71" s="8">
        <v>115</v>
      </c>
    </row>
    <row r="72" spans="1:7" ht="20.25">
      <c r="A72" s="7"/>
      <c r="B72" s="21" t="s">
        <v>55</v>
      </c>
      <c r="C72" s="1" t="s">
        <v>37</v>
      </c>
      <c r="D72" s="1"/>
      <c r="E72" s="1"/>
      <c r="F72" s="1"/>
      <c r="G72" s="8">
        <v>23.4</v>
      </c>
    </row>
    <row r="73" spans="1:7" ht="20.25">
      <c r="A73" s="7" t="s">
        <v>19</v>
      </c>
      <c r="B73" s="19" t="s">
        <v>56</v>
      </c>
      <c r="C73" s="1" t="s">
        <v>32</v>
      </c>
      <c r="D73" s="1" t="s">
        <v>33</v>
      </c>
      <c r="E73" s="1">
        <v>116</v>
      </c>
      <c r="F73" s="1">
        <v>3</v>
      </c>
      <c r="G73" s="8">
        <v>348</v>
      </c>
    </row>
    <row r="74" spans="1:7" ht="20.25">
      <c r="A74" s="7"/>
      <c r="B74" s="20"/>
      <c r="C74" s="1" t="s">
        <v>34</v>
      </c>
      <c r="D74" s="1" t="s">
        <v>35</v>
      </c>
      <c r="E74" s="1">
        <v>56</v>
      </c>
      <c r="F74" s="1">
        <v>2</v>
      </c>
      <c r="G74" s="8">
        <v>112</v>
      </c>
    </row>
    <row r="75" spans="1:7" ht="20.25">
      <c r="A75" s="7"/>
      <c r="B75" s="21" t="s">
        <v>57</v>
      </c>
      <c r="C75" s="1" t="s">
        <v>37</v>
      </c>
      <c r="D75" s="1"/>
      <c r="E75" s="1"/>
      <c r="F75" s="1"/>
      <c r="G75" s="8">
        <v>12.27</v>
      </c>
    </row>
    <row r="76" spans="1:7" ht="20.25">
      <c r="A76" s="11"/>
      <c r="B76" s="23"/>
      <c r="C76" s="1"/>
      <c r="D76" s="1"/>
      <c r="E76" s="1"/>
      <c r="F76" s="1"/>
      <c r="G76" s="8">
        <f>E76*F76</f>
        <v>0</v>
      </c>
    </row>
    <row r="77" spans="1:7" ht="20.25">
      <c r="A77" s="11"/>
      <c r="B77" s="23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4">
        <f>SUM(G66:G77)</f>
        <v>1382.87</v>
      </c>
      <c r="D78" s="24"/>
      <c r="E78" s="4" t="s">
        <v>20</v>
      </c>
      <c r="F78" s="24">
        <f>E64-C78</f>
        <v>222.6300000000001</v>
      </c>
      <c r="G78" s="31"/>
    </row>
    <row r="79" spans="1:7" ht="20.25">
      <c r="A79" s="17"/>
      <c r="B79" s="32"/>
      <c r="C79" s="33"/>
      <c r="D79" s="33"/>
      <c r="E79" s="33"/>
      <c r="F79" s="33"/>
      <c r="G79" s="34"/>
    </row>
    <row r="80" spans="1:7" ht="20.25">
      <c r="A80" s="15"/>
      <c r="B80" s="58" t="s">
        <v>58</v>
      </c>
      <c r="C80" s="36"/>
      <c r="D80" s="36"/>
      <c r="E80" s="36"/>
      <c r="F80" s="36"/>
      <c r="G80" s="37"/>
    </row>
    <row r="81" spans="1:7" ht="20.25">
      <c r="A81" s="15"/>
      <c r="B81" s="25"/>
      <c r="C81" s="26"/>
      <c r="D81" s="26"/>
      <c r="E81" s="26"/>
      <c r="F81" s="26"/>
      <c r="G81" s="27"/>
    </row>
    <row r="82" spans="1:7" ht="20.25">
      <c r="A82" s="15"/>
      <c r="B82" s="25"/>
      <c r="C82" s="26"/>
      <c r="D82" s="26"/>
      <c r="E82" s="26"/>
      <c r="F82" s="26"/>
      <c r="G82" s="27"/>
    </row>
    <row r="83" spans="1:7" ht="20.25">
      <c r="A83" s="15"/>
      <c r="B83" s="25"/>
      <c r="C83" s="26"/>
      <c r="D83" s="26"/>
      <c r="E83" s="26"/>
      <c r="F83" s="26"/>
      <c r="G83" s="27"/>
    </row>
    <row r="84" spans="1:7" ht="21" thickBot="1">
      <c r="A84" s="16"/>
      <c r="B84" s="28"/>
      <c r="C84" s="29"/>
      <c r="D84" s="29"/>
      <c r="E84" s="29"/>
      <c r="F84" s="29"/>
      <c r="G84" s="30"/>
    </row>
  </sheetData>
  <sheetProtection/>
  <mergeCells count="74">
    <mergeCell ref="B80:G80"/>
    <mergeCell ref="B81:G81"/>
    <mergeCell ref="B82:G82"/>
    <mergeCell ref="B83:G83"/>
    <mergeCell ref="B84:G84"/>
    <mergeCell ref="B64:D64"/>
    <mergeCell ref="E64:G64"/>
    <mergeCell ref="B76:B77"/>
    <mergeCell ref="C78:D78"/>
    <mergeCell ref="F78:G78"/>
    <mergeCell ref="B79:G79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28:G28"/>
    <mergeCell ref="B27:G27"/>
    <mergeCell ref="B23:G23"/>
    <mergeCell ref="B24:G24"/>
    <mergeCell ref="B20:B21"/>
    <mergeCell ref="B25:G25"/>
    <mergeCell ref="B26:G26"/>
    <mergeCell ref="B15:B16"/>
    <mergeCell ref="B13:B14"/>
    <mergeCell ref="A1:G1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30:C30"/>
    <mergeCell ref="D30:E30"/>
    <mergeCell ref="F30:G30"/>
    <mergeCell ref="A31:G31"/>
    <mergeCell ref="B32:C32"/>
    <mergeCell ref="E32:G32"/>
    <mergeCell ref="B36:D36"/>
    <mergeCell ref="E36:G36"/>
    <mergeCell ref="B46:B47"/>
    <mergeCell ref="B33:D33"/>
    <mergeCell ref="E33:G33"/>
    <mergeCell ref="B34:D34"/>
    <mergeCell ref="E34:G34"/>
    <mergeCell ref="B35:D35"/>
    <mergeCell ref="E35:G35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2018-08-13T02:47:09Z</dcterms:modified>
  <cp:category/>
  <cp:version/>
  <cp:contentType/>
  <cp:contentStatus/>
</cp:coreProperties>
</file>