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16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<sst xmlns="http://schemas.openxmlformats.org/spreadsheetml/2006/main" count="603" uniqueCount="182">
  <si>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</si>
  <si>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</si>
  <si>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</si>
  <si>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</si>
  <si>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</si>
  <si>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</si>
  <si>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</si>
  <si>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</si>
  <si>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</si>
  <si>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</si>
  <si>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</si>
  <si>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</si>
  <si>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</si>
  <si>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</si>
  <si>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</si>
  <si>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</si>
  <si>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</si>
  <si>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</si>
  <si>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</si>
  <si>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</si>
  <si>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</si>
  <si>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</si>
  <si>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</si>
  <si>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</si>
  <si>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</si>
  <si>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</si>
  <si>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2011.2.23</t>
  </si>
  <si>
    <t>英其美</t>
  </si>
  <si>
    <t>云在青天</t>
  </si>
  <si>
    <t>面粉</t>
  </si>
  <si>
    <t>50斤/袋</t>
  </si>
  <si>
    <t>清油</t>
  </si>
  <si>
    <t>6升/桶</t>
  </si>
  <si>
    <t>11.3.22</t>
  </si>
  <si>
    <t>1、http://quzhengueryuan.web-32.com/Article.asp?id=1502009</t>
  </si>
  <si>
    <t>2、http://quzhengueryuan.web-32.com/Article.asp?id=1502017</t>
  </si>
  <si>
    <t>11.5.16</t>
  </si>
  <si>
    <t>六一节</t>
  </si>
  <si>
    <t>面粉</t>
  </si>
  <si>
    <t>50斤/袋</t>
  </si>
  <si>
    <t>清油</t>
  </si>
  <si>
    <t>6升/桶</t>
  </si>
  <si>
    <t>第一轮助养(因毕业停止助养)</t>
  </si>
  <si>
    <t>2011.2.19-2011.6.30</t>
  </si>
  <si>
    <t>德西巴姆</t>
  </si>
  <si>
    <t>上个孩子助养费结转</t>
  </si>
  <si>
    <t>11.9.20</t>
  </si>
  <si>
    <t>(购六月)</t>
  </si>
  <si>
    <t>11.10.20</t>
  </si>
  <si>
    <t>棉衣</t>
  </si>
  <si>
    <t>件</t>
  </si>
  <si>
    <t>善款使用情况表1</t>
  </si>
  <si>
    <t>善款使用情况表2</t>
  </si>
  <si>
    <t>善款使用情况表3</t>
  </si>
  <si>
    <t>第二轮助养</t>
  </si>
  <si>
    <t>2011.10.14-2012.4.14</t>
  </si>
  <si>
    <t>第一轮结转</t>
  </si>
  <si>
    <t>2012.4.5</t>
  </si>
  <si>
    <t>2012.4.14-2013.4.14</t>
  </si>
  <si>
    <t>12.3.7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</si>
  <si>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</si>
  <si>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</si>
  <si>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</si>
  <si>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</si>
  <si>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</si>
  <si>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</si>
  <si>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</si>
  <si>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</si>
  <si>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</si>
  <si>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</si>
  <si>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第三轮助养</t>
  </si>
  <si>
    <t>2013.4.14-2014.4.14</t>
  </si>
  <si>
    <t>上一轮结转</t>
  </si>
  <si>
    <t>2013.4.12</t>
  </si>
  <si>
    <t>13.6.15</t>
  </si>
  <si>
    <t>5升/桶</t>
  </si>
  <si>
    <t>13.7.5</t>
  </si>
  <si>
    <t>因其到马尼初中就读，放弃助养，接续助养龙章。</t>
  </si>
  <si>
    <t>助养编号</t>
  </si>
  <si>
    <t>被助养孩子</t>
  </si>
  <si>
    <t>龙章</t>
  </si>
  <si>
    <t>第一轮助养</t>
  </si>
  <si>
    <t>助养人</t>
  </si>
  <si>
    <t>安玟及女儿</t>
  </si>
  <si>
    <t>助养时间</t>
  </si>
  <si>
    <t>2010.11.19-2011.11.19</t>
  </si>
  <si>
    <t>善</t>
  </si>
  <si>
    <t>到账日期</t>
  </si>
  <si>
    <t>金额</t>
  </si>
  <si>
    <t>款</t>
  </si>
  <si>
    <t>2010.11.24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</si>
  <si>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</si>
  <si>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</si>
  <si>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</si>
  <si>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</si>
  <si>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</si>
  <si>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</si>
  <si>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</si>
  <si>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</si>
  <si>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</si>
  <si>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10.12.4</t>
  </si>
  <si>
    <t>11.3.22</t>
  </si>
  <si>
    <t>11.5.16</t>
  </si>
  <si>
    <t>六一节</t>
  </si>
  <si>
    <t>支</t>
  </si>
  <si>
    <t>出</t>
  </si>
  <si>
    <t>(购九月)</t>
  </si>
  <si>
    <t>11.10.20</t>
  </si>
  <si>
    <t>棉衣</t>
  </si>
  <si>
    <t>件</t>
  </si>
  <si>
    <t>合计支出</t>
  </si>
  <si>
    <t>剩余金额</t>
  </si>
  <si>
    <t>1、http://quzhengueryuan.web-32.com/Article.asp?id=1501988</t>
  </si>
  <si>
    <t>2、http://quzhengueryuan.web-32.com/Article.asp?id=1502009</t>
  </si>
  <si>
    <t>3、http://quzhengueryuan.web-32.com/Article.asp?id=1502017</t>
  </si>
  <si>
    <t>善款使用情况表</t>
  </si>
  <si>
    <t>第二轮助养</t>
  </si>
  <si>
    <t>2011.11.19-2012.11.19</t>
  </si>
  <si>
    <t>2011.11.6</t>
  </si>
  <si>
    <t>第一轮结转</t>
  </si>
  <si>
    <t>12.1.6</t>
  </si>
  <si>
    <t>鞋子</t>
  </si>
  <si>
    <t>双</t>
  </si>
  <si>
    <t>12.3.7</t>
  </si>
  <si>
    <t>第三轮助养</t>
  </si>
  <si>
    <t>上师大生环2012级生科3班\生师班</t>
  </si>
  <si>
    <t>2012.11.19-2013.5.19</t>
  </si>
  <si>
    <t>2012.11.9</t>
  </si>
  <si>
    <t>上一轮结转</t>
  </si>
  <si>
    <t>12.11.17</t>
  </si>
  <si>
    <t>12.11.22</t>
  </si>
  <si>
    <t>羽绒服</t>
  </si>
  <si>
    <t>龙章</t>
  </si>
  <si>
    <t>第四轮助养</t>
  </si>
  <si>
    <t>龙章剩余费用结转</t>
  </si>
  <si>
    <t>德西巴姆剩余费用结转</t>
  </si>
  <si>
    <t>13.10.20</t>
  </si>
  <si>
    <t>14.2.24</t>
  </si>
  <si>
    <t>藏历年</t>
  </si>
  <si>
    <t>水果蔬菜</t>
  </si>
  <si>
    <t>第五轮助养</t>
  </si>
  <si>
    <t>2014.4.14-2015.4.14</t>
  </si>
  <si>
    <t>上轮结转</t>
  </si>
  <si>
    <r>
      <t>2</t>
    </r>
    <r>
      <rPr>
        <sz val="16"/>
        <rFont val="宋体"/>
        <family val="0"/>
      </rPr>
      <t>014.4.11</t>
    </r>
  </si>
  <si>
    <t>14.6.20</t>
  </si>
  <si>
    <t>14.7.2</t>
  </si>
  <si>
    <t>14.9.4</t>
  </si>
  <si>
    <t>转至藏北孤寡老人活动</t>
  </si>
  <si>
    <t>因其不再上学，停止助养，余款转助燃古乡益波。</t>
  </si>
  <si>
    <t>益波</t>
  </si>
  <si>
    <t>第一轮助养</t>
  </si>
  <si>
    <t>2014.10.30</t>
  </si>
  <si>
    <t>14.11.10</t>
  </si>
  <si>
    <t>棉鞋</t>
  </si>
  <si>
    <t>14.11.28</t>
  </si>
  <si>
    <t>15.6.8</t>
  </si>
  <si>
    <t>第二轮助养</t>
  </si>
  <si>
    <t>山东有名的无名氏</t>
  </si>
  <si>
    <t>阿姆剩余费用转来</t>
  </si>
  <si>
    <t>15.11.18</t>
  </si>
  <si>
    <t>15.12.10</t>
  </si>
  <si>
    <t>16.6.12</t>
  </si>
  <si>
    <t>16.6.18</t>
  </si>
  <si>
    <t>第三轮助养</t>
  </si>
  <si>
    <t>2016.10.17</t>
  </si>
  <si>
    <t>16.11.26</t>
  </si>
  <si>
    <t>16.12.10</t>
  </si>
  <si>
    <t>2016.11.1-2017.11.1</t>
  </si>
  <si>
    <t>2015.11.1-2016.11.1</t>
  </si>
  <si>
    <t>2014.11.1-2015.11.1</t>
  </si>
  <si>
    <t>17.5.4</t>
  </si>
  <si>
    <t>17.5.7</t>
  </si>
  <si>
    <t>第三轮助养</t>
  </si>
  <si>
    <t>2017.11.1-2018.11.1</t>
  </si>
  <si>
    <t>2017.10.16</t>
  </si>
  <si>
    <t>17.11.20</t>
  </si>
  <si>
    <t>17.11.23</t>
  </si>
  <si>
    <t>17.11.10</t>
  </si>
  <si>
    <t>棉靴</t>
  </si>
  <si>
    <t>袜子</t>
  </si>
  <si>
    <t>17.12.2</t>
  </si>
  <si>
    <t>2108.4，孩子辍学，停止助养，余款转助措美曲珠卓玛。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</si>
</sst>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4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color rgb="FF3333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2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0" xfId="40">
      <alignment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1" xfId="40" applyFont="1" applyBorder="1">
      <alignment vertical="center"/>
      <protection/>
    </xf>
    <xf numFmtId="0" fontId="2" fillId="0" borderId="12" xfId="40" applyFont="1" applyBorder="1" applyAlignment="1">
      <alignment horizontal="center" vertical="center"/>
      <protection/>
    </xf>
    <xf numFmtId="0" fontId="2" fillId="0" borderId="13" xfId="40" applyFont="1" applyBorder="1">
      <alignment vertical="center"/>
      <protection/>
    </xf>
    <xf numFmtId="0" fontId="2" fillId="0" borderId="14" xfId="40" applyFont="1" applyBorder="1" applyAlignment="1">
      <alignment horizontal="center" vertical="center"/>
      <protection/>
    </xf>
    <xf numFmtId="0" fontId="2" fillId="0" borderId="15" xfId="40" applyFont="1" applyBorder="1" applyAlignment="1">
      <alignment horizontal="center" vertical="center"/>
      <protection/>
    </xf>
    <xf numFmtId="0" fontId="2" fillId="0" borderId="16" xfId="40" applyFont="1" applyBorder="1" applyAlignment="1">
      <alignment horizontal="center" vertical="center"/>
      <protection/>
    </xf>
    <xf numFmtId="0" fontId="2" fillId="0" borderId="17" xfId="40" applyFont="1" applyBorder="1" applyAlignment="1">
      <alignment horizontal="center" vertical="center"/>
      <protection/>
    </xf>
    <xf numFmtId="0" fontId="2" fillId="0" borderId="18" xfId="40" applyFont="1" applyBorder="1" applyAlignment="1">
      <alignment horizontal="center" vertical="center"/>
      <protection/>
    </xf>
    <xf numFmtId="0" fontId="2" fillId="0" borderId="14" xfId="40" applyFont="1" applyBorder="1">
      <alignment vertical="center"/>
      <protection/>
    </xf>
    <xf numFmtId="0" fontId="2" fillId="0" borderId="16" xfId="40" applyFont="1" applyBorder="1">
      <alignment vertical="center"/>
      <protection/>
    </xf>
    <xf numFmtId="0" fontId="2" fillId="0" borderId="18" xfId="40" applyFont="1" applyBorder="1">
      <alignment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9" xfId="40" applyFont="1" applyBorder="1" applyAlignment="1">
      <alignment horizontal="center" vertical="center"/>
      <protection/>
    </xf>
    <xf numFmtId="0" fontId="2" fillId="0" borderId="20" xfId="40" applyFont="1" applyBorder="1" applyAlignment="1">
      <alignment horizontal="center" vertical="center"/>
      <protection/>
    </xf>
    <xf numFmtId="0" fontId="2" fillId="0" borderId="21" xfId="40" applyFont="1" applyBorder="1" applyAlignment="1">
      <alignment horizontal="center" vertical="center"/>
      <protection/>
    </xf>
    <xf numFmtId="0" fontId="2" fillId="0" borderId="22" xfId="40" applyFont="1" applyBorder="1" applyAlignment="1">
      <alignment horizontal="center" vertical="center"/>
      <protection/>
    </xf>
    <xf numFmtId="0" fontId="2" fillId="0" borderId="23" xfId="40" applyFont="1" applyBorder="1" applyAlignment="1">
      <alignment horizontal="center" vertical="center"/>
      <protection/>
    </xf>
    <xf numFmtId="0" fontId="2" fillId="0" borderId="24" xfId="40" applyFont="1" applyBorder="1" applyAlignment="1">
      <alignment horizontal="center" vertical="center"/>
      <protection/>
    </xf>
    <xf numFmtId="0" fontId="2" fillId="0" borderId="25" xfId="40" applyFont="1" applyBorder="1" applyAlignment="1">
      <alignment horizontal="center" vertical="center"/>
      <protection/>
    </xf>
    <xf numFmtId="0" fontId="2" fillId="0" borderId="26" xfId="40" applyFont="1" applyBorder="1" applyAlignment="1">
      <alignment horizontal="center" vertical="center"/>
      <protection/>
    </xf>
    <xf numFmtId="0" fontId="2" fillId="0" borderId="27" xfId="40" applyFont="1" applyBorder="1" applyAlignment="1">
      <alignment horizontal="center" vertical="center"/>
      <protection/>
    </xf>
    <xf numFmtId="0" fontId="2" fillId="0" borderId="27" xfId="0" applyFont="1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4" fillId="0" borderId="2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23" xfId="40" applyFont="1" applyBorder="1" applyAlignment="1">
      <alignment horizontal="center" vertical="center"/>
      <protection/>
    </xf>
    <xf numFmtId="0" fontId="2" fillId="0" borderId="24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3" xfId="40" applyFont="1" applyBorder="1" applyAlignment="1">
      <alignment horizontal="center" vertical="center"/>
      <protection/>
    </xf>
    <xf numFmtId="0" fontId="2" fillId="0" borderId="35" xfId="40" applyFont="1" applyBorder="1" applyAlignment="1">
      <alignment horizontal="center" vertical="center"/>
      <protection/>
    </xf>
    <xf numFmtId="0" fontId="2" fillId="0" borderId="36" xfId="0" applyFont="1" applyBorder="1" applyAlignment="1">
      <alignment horizontal="left" vertical="center"/>
    </xf>
    <xf numFmtId="0" fontId="2" fillId="0" borderId="17" xfId="40" applyFont="1" applyBorder="1" applyAlignment="1">
      <alignment horizontal="center" vertical="center"/>
      <protection/>
    </xf>
    <xf numFmtId="0" fontId="6" fillId="0" borderId="40" xfId="40" applyFont="1" applyBorder="1" applyAlignment="1">
      <alignment horizontal="center" vertical="center"/>
      <protection/>
    </xf>
    <xf numFmtId="0" fontId="6" fillId="0" borderId="41" xfId="40" applyFont="1" applyBorder="1" applyAlignment="1">
      <alignment horizontal="center" vertical="center"/>
      <protection/>
    </xf>
    <xf numFmtId="0" fontId="2" fillId="0" borderId="12" xfId="40" applyFont="1" applyBorder="1" applyAlignment="1">
      <alignment horizontal="center" vertical="center"/>
      <protection/>
    </xf>
    <xf numFmtId="0" fontId="2" fillId="0" borderId="15" xfId="40" applyFont="1" applyBorder="1" applyAlignment="1">
      <alignment horizontal="center" vertical="center"/>
      <protection/>
    </xf>
    <xf numFmtId="0" fontId="2" fillId="0" borderId="36" xfId="40" applyFont="1" applyBorder="1" applyAlignment="1">
      <alignment horizontal="center" vertical="center"/>
      <protection/>
    </xf>
    <xf numFmtId="0" fontId="2" fillId="0" borderId="37" xfId="40" applyFont="1" applyBorder="1" applyAlignment="1">
      <alignment horizontal="center" vertical="center"/>
      <protection/>
    </xf>
    <xf numFmtId="0" fontId="2" fillId="0" borderId="36" xfId="40" applyFont="1" applyBorder="1" applyAlignment="1">
      <alignment horizontal="left" vertical="center"/>
      <protection/>
    </xf>
    <xf numFmtId="0" fontId="2" fillId="0" borderId="37" xfId="40" applyFont="1" applyBorder="1" applyAlignment="1">
      <alignment horizontal="left" vertical="center"/>
      <protection/>
    </xf>
    <xf numFmtId="0" fontId="2" fillId="0" borderId="38" xfId="40" applyFont="1" applyBorder="1" applyAlignment="1">
      <alignment horizontal="left" vertical="center"/>
      <protection/>
    </xf>
    <xf numFmtId="0" fontId="4" fillId="0" borderId="39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7" xfId="40" applyFont="1" applyBorder="1" applyAlignment="1">
      <alignment horizontal="center" vertical="center"/>
      <protection/>
    </xf>
    <xf numFmtId="0" fontId="0" fillId="0" borderId="25" xfId="40" applyBorder="1" applyAlignment="1">
      <alignment horizontal="left" vertical="center"/>
      <protection/>
    </xf>
    <xf numFmtId="0" fontId="0" fillId="0" borderId="0" xfId="40" applyBorder="1" applyAlignment="1">
      <alignment horizontal="left" vertical="center"/>
      <protection/>
    </xf>
    <xf numFmtId="0" fontId="0" fillId="0" borderId="31" xfId="40" applyBorder="1" applyAlignment="1">
      <alignment horizontal="left" vertical="center"/>
      <protection/>
    </xf>
    <xf numFmtId="0" fontId="0" fillId="0" borderId="25" xfId="40" applyBorder="1" applyAlignment="1">
      <alignment horizontal="center" vertical="center"/>
      <protection/>
    </xf>
    <xf numFmtId="0" fontId="0" fillId="0" borderId="0" xfId="40" applyBorder="1" applyAlignment="1">
      <alignment horizontal="center" vertical="center"/>
      <protection/>
    </xf>
    <xf numFmtId="0" fontId="0" fillId="0" borderId="31" xfId="40" applyBorder="1" applyAlignment="1">
      <alignment horizontal="center" vertical="center"/>
      <protection/>
    </xf>
    <xf numFmtId="0" fontId="0" fillId="0" borderId="32" xfId="40" applyBorder="1" applyAlignment="1">
      <alignment horizontal="center" vertical="center"/>
      <protection/>
    </xf>
    <xf numFmtId="0" fontId="0" fillId="0" borderId="33" xfId="40" applyBorder="1" applyAlignment="1">
      <alignment horizontal="center" vertical="center"/>
      <protection/>
    </xf>
    <xf numFmtId="0" fontId="0" fillId="0" borderId="34" xfId="40" applyBorder="1" applyAlignment="1">
      <alignment horizontal="center" vertical="center"/>
      <protection/>
    </xf>
    <xf numFmtId="0" fontId="2" fillId="0" borderId="40" xfId="40" applyFont="1" applyBorder="1" applyAlignment="1">
      <alignment horizontal="center" vertical="center"/>
      <protection/>
    </xf>
    <xf numFmtId="0" fontId="2" fillId="0" borderId="41" xfId="40" applyFont="1" applyBorder="1" applyAlignment="1">
      <alignment horizontal="center" vertical="center"/>
      <protection/>
    </xf>
    <xf numFmtId="0" fontId="5" fillId="0" borderId="0" xfId="40" applyFont="1" applyBorder="1" applyAlignment="1">
      <alignment horizontal="center" vertical="center"/>
      <protection/>
    </xf>
    <xf numFmtId="0" fontId="3" fillId="0" borderId="0" xfId="40" applyFont="1" applyBorder="1" applyAlignment="1">
      <alignment horizontal="center" vertical="center"/>
      <protection/>
    </xf>
    <xf numFmtId="0" fontId="0" fillId="0" borderId="28" xfId="40" applyBorder="1" applyAlignment="1">
      <alignment horizontal="left" vertical="center"/>
      <protection/>
    </xf>
    <xf numFmtId="0" fontId="0" fillId="0" borderId="29" xfId="40" applyBorder="1" applyAlignment="1">
      <alignment horizontal="left" vertical="center"/>
      <protection/>
    </xf>
    <xf numFmtId="0" fontId="0" fillId="0" borderId="30" xfId="40" applyBorder="1" applyAlignment="1">
      <alignment horizontal="left" vertical="center"/>
      <protection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5"/>
  <sheetViews>
    <sheetView tabSelected="1" zoomScalePageLayoutView="0" workbookViewId="0" topLeftCell="A339">
      <selection activeCell="J346" sqref="J346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120" t="s">
        <v>51</v>
      </c>
      <c r="B1" s="121"/>
      <c r="C1" s="121"/>
      <c r="D1" s="121"/>
      <c r="E1" s="121"/>
      <c r="F1" s="121"/>
      <c r="G1" s="121"/>
    </row>
    <row r="2" spans="1:7" ht="20.25">
      <c r="A2" s="2" t="s">
        <v>0</v>
      </c>
      <c r="B2" s="69">
        <v>123</v>
      </c>
      <c r="C2" s="70"/>
      <c r="D2" s="71" t="s">
        <v>1</v>
      </c>
      <c r="E2" s="72"/>
      <c r="F2" s="71" t="s">
        <v>27</v>
      </c>
      <c r="G2" s="73"/>
    </row>
    <row r="3" spans="1:7" ht="20.25">
      <c r="A3" s="74" t="s">
        <v>42</v>
      </c>
      <c r="B3" s="75"/>
      <c r="C3" s="75"/>
      <c r="D3" s="75"/>
      <c r="E3" s="75"/>
      <c r="F3" s="75"/>
      <c r="G3" s="76"/>
    </row>
    <row r="4" spans="1:7" ht="21" thickBot="1">
      <c r="A4" s="14" t="s">
        <v>2</v>
      </c>
      <c r="B4" s="84" t="s">
        <v>28</v>
      </c>
      <c r="C4" s="78"/>
      <c r="D4" s="4" t="s">
        <v>3</v>
      </c>
      <c r="E4" s="63" t="s">
        <v>43</v>
      </c>
      <c r="F4" s="63"/>
      <c r="G4" s="64"/>
    </row>
    <row r="5" spans="1:7" ht="20.25">
      <c r="A5" s="5" t="s">
        <v>4</v>
      </c>
      <c r="B5" s="66" t="s">
        <v>5</v>
      </c>
      <c r="C5" s="66"/>
      <c r="D5" s="66"/>
      <c r="E5" s="66" t="s">
        <v>6</v>
      </c>
      <c r="F5" s="66"/>
      <c r="G5" s="67"/>
    </row>
    <row r="6" spans="1:7" ht="20.25">
      <c r="A6" s="7" t="s">
        <v>7</v>
      </c>
      <c r="B6" s="65" t="s">
        <v>26</v>
      </c>
      <c r="C6" s="65"/>
      <c r="D6" s="65"/>
      <c r="E6" s="65">
        <v>1200</v>
      </c>
      <c r="F6" s="65"/>
      <c r="G6" s="68"/>
    </row>
    <row r="7" spans="1:7" ht="20.25">
      <c r="A7" s="7" t="s">
        <v>8</v>
      </c>
      <c r="B7" s="65"/>
      <c r="C7" s="65"/>
      <c r="D7" s="65"/>
      <c r="E7" s="65"/>
      <c r="F7" s="65"/>
      <c r="G7" s="68"/>
    </row>
    <row r="8" spans="1:7" ht="21" thickBot="1">
      <c r="A8" s="9" t="s">
        <v>9</v>
      </c>
      <c r="B8" s="63" t="s">
        <v>10</v>
      </c>
      <c r="C8" s="63"/>
      <c r="D8" s="63"/>
      <c r="E8" s="63">
        <v>1200</v>
      </c>
      <c r="F8" s="63"/>
      <c r="G8" s="64"/>
    </row>
    <row r="9" spans="1:7" ht="20.25">
      <c r="A9" s="10"/>
      <c r="B9" s="3" t="s">
        <v>11</v>
      </c>
      <c r="C9" s="3" t="s">
        <v>12</v>
      </c>
      <c r="D9" s="3" t="s">
        <v>13</v>
      </c>
      <c r="E9" s="3" t="s">
        <v>14</v>
      </c>
      <c r="F9" s="3" t="s">
        <v>15</v>
      </c>
      <c r="G9" s="6" t="s">
        <v>16</v>
      </c>
    </row>
    <row r="10" spans="1:7" ht="20.25">
      <c r="A10" s="11"/>
      <c r="B10" s="80" t="s">
        <v>33</v>
      </c>
      <c r="C10" s="1" t="s">
        <v>29</v>
      </c>
      <c r="D10" s="1" t="s">
        <v>30</v>
      </c>
      <c r="E10" s="1">
        <v>94</v>
      </c>
      <c r="F10" s="1">
        <v>2</v>
      </c>
      <c r="G10" s="8">
        <f aca="true" t="shared" si="0" ref="G10:G21">E10*F10</f>
        <v>188</v>
      </c>
    </row>
    <row r="11" spans="1:7" ht="20.25">
      <c r="A11" s="7" t="s">
        <v>4</v>
      </c>
      <c r="B11" s="81"/>
      <c r="C11" s="1" t="s">
        <v>31</v>
      </c>
      <c r="D11" s="1" t="s">
        <v>32</v>
      </c>
      <c r="E11" s="1">
        <v>48</v>
      </c>
      <c r="F11" s="1">
        <v>2</v>
      </c>
      <c r="G11" s="8">
        <f t="shared" si="0"/>
        <v>96</v>
      </c>
    </row>
    <row r="12" spans="1:7" ht="20.25">
      <c r="A12" s="7"/>
      <c r="B12" s="65" t="s">
        <v>36</v>
      </c>
      <c r="C12" s="1" t="s">
        <v>37</v>
      </c>
      <c r="D12" s="1"/>
      <c r="E12" s="1"/>
      <c r="F12" s="13"/>
      <c r="G12" s="8">
        <v>10.6</v>
      </c>
    </row>
    <row r="13" spans="1:7" ht="20.25">
      <c r="A13" s="7" t="s">
        <v>7</v>
      </c>
      <c r="B13" s="80"/>
      <c r="C13" s="1"/>
      <c r="D13" s="1"/>
      <c r="E13" s="1"/>
      <c r="F13" s="13"/>
      <c r="G13" s="8">
        <f t="shared" si="0"/>
        <v>0</v>
      </c>
    </row>
    <row r="14" spans="1:7" ht="20.25">
      <c r="A14" s="20"/>
      <c r="B14" s="18" t="s">
        <v>46</v>
      </c>
      <c r="C14" s="21" t="s">
        <v>38</v>
      </c>
      <c r="D14" s="1" t="s">
        <v>39</v>
      </c>
      <c r="E14" s="1">
        <v>94</v>
      </c>
      <c r="F14" s="1">
        <v>2</v>
      </c>
      <c r="G14" s="8">
        <f t="shared" si="0"/>
        <v>188</v>
      </c>
    </row>
    <row r="15" spans="1:7" ht="20.25">
      <c r="A15" s="20" t="s">
        <v>17</v>
      </c>
      <c r="B15" s="19" t="s">
        <v>47</v>
      </c>
      <c r="C15" s="21" t="s">
        <v>40</v>
      </c>
      <c r="D15" s="1" t="s">
        <v>41</v>
      </c>
      <c r="E15" s="1">
        <v>48</v>
      </c>
      <c r="F15" s="1">
        <v>2</v>
      </c>
      <c r="G15" s="8">
        <f t="shared" si="0"/>
        <v>96</v>
      </c>
    </row>
    <row r="16" spans="1:7" ht="20.25">
      <c r="A16" s="7"/>
      <c r="B16" s="81"/>
      <c r="C16" s="1"/>
      <c r="D16" s="1"/>
      <c r="E16" s="1"/>
      <c r="F16" s="13"/>
      <c r="G16" s="8">
        <f t="shared" si="0"/>
        <v>0</v>
      </c>
    </row>
    <row r="17" spans="1:7" ht="20.25">
      <c r="A17" s="7" t="s">
        <v>18</v>
      </c>
      <c r="B17" s="65"/>
      <c r="C17" s="1"/>
      <c r="D17" s="1"/>
      <c r="E17" s="1"/>
      <c r="F17" s="13"/>
      <c r="G17" s="8">
        <f t="shared" si="0"/>
        <v>0</v>
      </c>
    </row>
    <row r="18" spans="1:7" ht="20.25">
      <c r="A18" s="7"/>
      <c r="B18" s="65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65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65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65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21</v>
      </c>
      <c r="C22" s="63">
        <f>SUM(G10:G21)</f>
        <v>578.6</v>
      </c>
      <c r="D22" s="63"/>
      <c r="E22" s="4" t="s">
        <v>19</v>
      </c>
      <c r="F22" s="63">
        <f>E8-C22</f>
        <v>621.4</v>
      </c>
      <c r="G22" s="64"/>
    </row>
    <row r="23" spans="1:7" ht="20.25">
      <c r="A23" s="17"/>
      <c r="B23" s="48" t="s">
        <v>34</v>
      </c>
      <c r="C23" s="49"/>
      <c r="D23" s="49"/>
      <c r="E23" s="49"/>
      <c r="F23" s="49"/>
      <c r="G23" s="50"/>
    </row>
    <row r="24" spans="1:7" ht="20.25">
      <c r="A24" s="15" t="s">
        <v>22</v>
      </c>
      <c r="B24" s="79" t="s">
        <v>35</v>
      </c>
      <c r="C24" s="52"/>
      <c r="D24" s="52"/>
      <c r="E24" s="52"/>
      <c r="F24" s="52"/>
      <c r="G24" s="53"/>
    </row>
    <row r="25" spans="1:7" ht="20.25">
      <c r="A25" s="15" t="s">
        <v>23</v>
      </c>
      <c r="B25" s="57"/>
      <c r="C25" s="58"/>
      <c r="D25" s="58"/>
      <c r="E25" s="58"/>
      <c r="F25" s="58"/>
      <c r="G25" s="59"/>
    </row>
    <row r="26" spans="1:7" ht="20.25">
      <c r="A26" s="15" t="s">
        <v>24</v>
      </c>
      <c r="B26" s="57"/>
      <c r="C26" s="58"/>
      <c r="D26" s="58"/>
      <c r="E26" s="58"/>
      <c r="F26" s="58"/>
      <c r="G26" s="59"/>
    </row>
    <row r="27" spans="1:7" ht="20.25">
      <c r="A27" s="15" t="s">
        <v>25</v>
      </c>
      <c r="B27" s="57"/>
      <c r="C27" s="58"/>
      <c r="D27" s="58"/>
      <c r="E27" s="58"/>
      <c r="F27" s="58"/>
      <c r="G27" s="59"/>
    </row>
    <row r="28" spans="1:7" ht="21" thickBot="1">
      <c r="A28" s="16"/>
      <c r="B28" s="60"/>
      <c r="C28" s="61"/>
      <c r="D28" s="61"/>
      <c r="E28" s="61"/>
      <c r="F28" s="61"/>
      <c r="G28" s="62"/>
    </row>
    <row r="32" spans="1:7" ht="23.25" thickBot="1">
      <c r="A32" s="120" t="s">
        <v>52</v>
      </c>
      <c r="B32" s="121"/>
      <c r="C32" s="121"/>
      <c r="D32" s="121"/>
      <c r="E32" s="121"/>
      <c r="F32" s="121"/>
      <c r="G32" s="121"/>
    </row>
    <row r="33" spans="1:7" ht="20.25">
      <c r="A33" s="2" t="s">
        <v>0</v>
      </c>
      <c r="B33" s="69">
        <v>206</v>
      </c>
      <c r="C33" s="70"/>
      <c r="D33" s="71" t="s">
        <v>1</v>
      </c>
      <c r="E33" s="72"/>
      <c r="F33" s="71" t="s">
        <v>44</v>
      </c>
      <c r="G33" s="73"/>
    </row>
    <row r="34" spans="1:7" ht="20.25">
      <c r="A34" s="74" t="s">
        <v>20</v>
      </c>
      <c r="B34" s="75"/>
      <c r="C34" s="75"/>
      <c r="D34" s="75"/>
      <c r="E34" s="75"/>
      <c r="F34" s="75"/>
      <c r="G34" s="76"/>
    </row>
    <row r="35" spans="1:7" ht="21" thickBot="1">
      <c r="A35" s="14" t="s">
        <v>2</v>
      </c>
      <c r="B35" s="84" t="s">
        <v>28</v>
      </c>
      <c r="C35" s="78"/>
      <c r="D35" s="4" t="s">
        <v>3</v>
      </c>
      <c r="E35" s="63" t="s">
        <v>55</v>
      </c>
      <c r="F35" s="63"/>
      <c r="G35" s="64"/>
    </row>
    <row r="36" spans="1:7" ht="20.25">
      <c r="A36" s="5" t="s">
        <v>4</v>
      </c>
      <c r="B36" s="66" t="s">
        <v>5</v>
      </c>
      <c r="C36" s="66"/>
      <c r="D36" s="66"/>
      <c r="E36" s="66" t="s">
        <v>6</v>
      </c>
      <c r="F36" s="66"/>
      <c r="G36" s="67"/>
    </row>
    <row r="37" spans="1:7" ht="20.25">
      <c r="A37" s="7" t="s">
        <v>7</v>
      </c>
      <c r="B37" s="65" t="s">
        <v>45</v>
      </c>
      <c r="C37" s="65"/>
      <c r="D37" s="65"/>
      <c r="E37" s="65">
        <v>621.4</v>
      </c>
      <c r="F37" s="65"/>
      <c r="G37" s="68"/>
    </row>
    <row r="38" spans="1:7" ht="20.25">
      <c r="A38" s="7" t="s">
        <v>8</v>
      </c>
      <c r="B38" s="65"/>
      <c r="C38" s="65"/>
      <c r="D38" s="65"/>
      <c r="E38" s="65"/>
      <c r="F38" s="65"/>
      <c r="G38" s="68"/>
    </row>
    <row r="39" spans="1:7" ht="21" thickBot="1">
      <c r="A39" s="9" t="s">
        <v>9</v>
      </c>
      <c r="B39" s="63" t="s">
        <v>10</v>
      </c>
      <c r="C39" s="63"/>
      <c r="D39" s="63"/>
      <c r="E39" s="63">
        <f>E37+E38</f>
        <v>621.4</v>
      </c>
      <c r="F39" s="63"/>
      <c r="G39" s="64"/>
    </row>
    <row r="40" spans="1:7" ht="20.25">
      <c r="A40" s="10"/>
      <c r="B40" s="3" t="s">
        <v>11</v>
      </c>
      <c r="C40" s="3" t="s">
        <v>12</v>
      </c>
      <c r="D40" s="3" t="s">
        <v>13</v>
      </c>
      <c r="E40" s="3" t="s">
        <v>14</v>
      </c>
      <c r="F40" s="3" t="s">
        <v>15</v>
      </c>
      <c r="G40" s="6" t="s">
        <v>16</v>
      </c>
    </row>
    <row r="41" spans="1:7" ht="20.25">
      <c r="A41" s="11"/>
      <c r="B41" s="80" t="s">
        <v>48</v>
      </c>
      <c r="C41" s="1" t="s">
        <v>49</v>
      </c>
      <c r="D41" s="1" t="s">
        <v>50</v>
      </c>
      <c r="E41" s="1">
        <v>80</v>
      </c>
      <c r="F41" s="1">
        <v>1</v>
      </c>
      <c r="G41" s="8">
        <f>E41*F41</f>
        <v>80</v>
      </c>
    </row>
    <row r="42" spans="1:7" ht="20.25">
      <c r="A42" s="7" t="s">
        <v>4</v>
      </c>
      <c r="B42" s="81"/>
      <c r="C42" s="1"/>
      <c r="D42" s="1"/>
      <c r="E42" s="1"/>
      <c r="F42" s="1"/>
      <c r="G42" s="8">
        <f>E42*F42</f>
        <v>0</v>
      </c>
    </row>
    <row r="43" spans="1:7" ht="20.25">
      <c r="A43" s="7"/>
      <c r="B43" s="65" t="s">
        <v>60</v>
      </c>
      <c r="C43" s="21" t="s">
        <v>61</v>
      </c>
      <c r="D43" s="1" t="s">
        <v>62</v>
      </c>
      <c r="E43" s="1">
        <v>30</v>
      </c>
      <c r="F43" s="13">
        <v>1</v>
      </c>
      <c r="G43" s="8">
        <v>30</v>
      </c>
    </row>
    <row r="44" spans="1:7" ht="20.25">
      <c r="A44" s="7" t="s">
        <v>7</v>
      </c>
      <c r="B44" s="65"/>
      <c r="C44" s="21"/>
      <c r="D44" s="1"/>
      <c r="E44" s="1"/>
      <c r="F44" s="13"/>
      <c r="G44" s="8"/>
    </row>
    <row r="45" spans="1:7" ht="20.25">
      <c r="A45" s="7"/>
      <c r="B45" s="65" t="s">
        <v>59</v>
      </c>
      <c r="C45" s="21" t="s">
        <v>38</v>
      </c>
      <c r="D45" s="1" t="s">
        <v>39</v>
      </c>
      <c r="E45" s="1">
        <v>96</v>
      </c>
      <c r="F45" s="13">
        <v>3</v>
      </c>
      <c r="G45" s="8">
        <f>E45*F45</f>
        <v>288</v>
      </c>
    </row>
    <row r="46" spans="1:7" ht="20.25">
      <c r="A46" s="7" t="s">
        <v>17</v>
      </c>
      <c r="B46" s="65"/>
      <c r="C46" s="21" t="s">
        <v>40</v>
      </c>
      <c r="D46" s="1" t="s">
        <v>41</v>
      </c>
      <c r="E46" s="1">
        <v>50</v>
      </c>
      <c r="F46" s="13">
        <v>3</v>
      </c>
      <c r="G46" s="8">
        <f>E46*F46</f>
        <v>150</v>
      </c>
    </row>
    <row r="47" spans="1:7" ht="20.25">
      <c r="A47" s="7"/>
      <c r="B47" s="65"/>
      <c r="C47" s="1"/>
      <c r="D47" s="1"/>
      <c r="E47" s="1"/>
      <c r="F47" s="13"/>
      <c r="G47" s="8">
        <f aca="true" t="shared" si="1" ref="G47:G52">E47*F47</f>
        <v>0</v>
      </c>
    </row>
    <row r="48" spans="1:7" ht="20.25">
      <c r="A48" s="7" t="s">
        <v>18</v>
      </c>
      <c r="B48" s="65"/>
      <c r="C48" s="1"/>
      <c r="D48" s="1"/>
      <c r="E48" s="1"/>
      <c r="F48" s="13"/>
      <c r="G48" s="8">
        <f t="shared" si="1"/>
        <v>0</v>
      </c>
    </row>
    <row r="49" spans="1:7" ht="20.25">
      <c r="A49" s="7"/>
      <c r="B49" s="65"/>
      <c r="C49" s="1"/>
      <c r="D49" s="1"/>
      <c r="E49" s="1"/>
      <c r="F49" s="1"/>
      <c r="G49" s="8">
        <f t="shared" si="1"/>
        <v>0</v>
      </c>
    </row>
    <row r="50" spans="1:7" ht="20.25">
      <c r="A50" s="7"/>
      <c r="B50" s="65"/>
      <c r="C50" s="1"/>
      <c r="D50" s="1"/>
      <c r="E50" s="1"/>
      <c r="F50" s="1"/>
      <c r="G50" s="8">
        <f t="shared" si="1"/>
        <v>0</v>
      </c>
    </row>
    <row r="51" spans="1:7" ht="20.25">
      <c r="A51" s="11"/>
      <c r="B51" s="65"/>
      <c r="C51" s="1"/>
      <c r="D51" s="1"/>
      <c r="E51" s="1"/>
      <c r="F51" s="1"/>
      <c r="G51" s="8">
        <f t="shared" si="1"/>
        <v>0</v>
      </c>
    </row>
    <row r="52" spans="1:7" ht="20.25">
      <c r="A52" s="11"/>
      <c r="B52" s="65"/>
      <c r="C52" s="1"/>
      <c r="D52" s="1"/>
      <c r="E52" s="1"/>
      <c r="F52" s="1"/>
      <c r="G52" s="8">
        <f t="shared" si="1"/>
        <v>0</v>
      </c>
    </row>
    <row r="53" spans="1:7" ht="21" thickBot="1">
      <c r="A53" s="12"/>
      <c r="B53" s="4" t="s">
        <v>21</v>
      </c>
      <c r="C53" s="63">
        <f>SUM(G41:G52)</f>
        <v>548</v>
      </c>
      <c r="D53" s="63"/>
      <c r="E53" s="4" t="s">
        <v>19</v>
      </c>
      <c r="F53" s="63">
        <f>E39-C53</f>
        <v>73.39999999999998</v>
      </c>
      <c r="G53" s="64"/>
    </row>
    <row r="54" spans="1:7" ht="20.25">
      <c r="A54" s="17"/>
      <c r="B54" s="48"/>
      <c r="C54" s="49"/>
      <c r="D54" s="49"/>
      <c r="E54" s="49"/>
      <c r="F54" s="49"/>
      <c r="G54" s="50"/>
    </row>
    <row r="55" spans="1:7" ht="20.25">
      <c r="A55" s="15" t="s">
        <v>22</v>
      </c>
      <c r="B55" s="79"/>
      <c r="C55" s="52"/>
      <c r="D55" s="52"/>
      <c r="E55" s="52"/>
      <c r="F55" s="52"/>
      <c r="G55" s="53"/>
    </row>
    <row r="56" spans="1:7" ht="20.25">
      <c r="A56" s="15" t="s">
        <v>23</v>
      </c>
      <c r="B56" s="57"/>
      <c r="C56" s="58"/>
      <c r="D56" s="58"/>
      <c r="E56" s="58"/>
      <c r="F56" s="58"/>
      <c r="G56" s="59"/>
    </row>
    <row r="57" spans="1:7" ht="20.25">
      <c r="A57" s="15" t="s">
        <v>24</v>
      </c>
      <c r="B57" s="57"/>
      <c r="C57" s="58"/>
      <c r="D57" s="58"/>
      <c r="E57" s="58"/>
      <c r="F57" s="58"/>
      <c r="G57" s="59"/>
    </row>
    <row r="58" spans="1:7" ht="20.25">
      <c r="A58" s="15" t="s">
        <v>25</v>
      </c>
      <c r="B58" s="57"/>
      <c r="C58" s="58"/>
      <c r="D58" s="58"/>
      <c r="E58" s="58"/>
      <c r="F58" s="58"/>
      <c r="G58" s="59"/>
    </row>
    <row r="59" spans="1:7" ht="21" thickBot="1">
      <c r="A59" s="16"/>
      <c r="B59" s="60"/>
      <c r="C59" s="61"/>
      <c r="D59" s="61"/>
      <c r="E59" s="61"/>
      <c r="F59" s="61"/>
      <c r="G59" s="62"/>
    </row>
    <row r="61" spans="1:7" ht="23.25" thickBot="1">
      <c r="A61" s="120" t="s">
        <v>53</v>
      </c>
      <c r="B61" s="121"/>
      <c r="C61" s="121"/>
      <c r="D61" s="121"/>
      <c r="E61" s="121"/>
      <c r="F61" s="121"/>
      <c r="G61" s="121"/>
    </row>
    <row r="62" spans="1:7" ht="20.25">
      <c r="A62" s="2" t="s">
        <v>0</v>
      </c>
      <c r="B62" s="69">
        <v>206</v>
      </c>
      <c r="C62" s="70"/>
      <c r="D62" s="71" t="s">
        <v>1</v>
      </c>
      <c r="E62" s="72"/>
      <c r="F62" s="71" t="s">
        <v>44</v>
      </c>
      <c r="G62" s="73"/>
    </row>
    <row r="63" spans="1:7" ht="20.25">
      <c r="A63" s="74" t="s">
        <v>54</v>
      </c>
      <c r="B63" s="75"/>
      <c r="C63" s="75"/>
      <c r="D63" s="75"/>
      <c r="E63" s="75"/>
      <c r="F63" s="75"/>
      <c r="G63" s="76"/>
    </row>
    <row r="64" spans="1:7" ht="21" thickBot="1">
      <c r="A64" s="14" t="s">
        <v>2</v>
      </c>
      <c r="B64" s="84" t="s">
        <v>28</v>
      </c>
      <c r="C64" s="78"/>
      <c r="D64" s="4" t="s">
        <v>3</v>
      </c>
      <c r="E64" s="63" t="s">
        <v>58</v>
      </c>
      <c r="F64" s="63"/>
      <c r="G64" s="64"/>
    </row>
    <row r="65" spans="1:7" ht="20.25">
      <c r="A65" s="5" t="s">
        <v>4</v>
      </c>
      <c r="B65" s="66" t="s">
        <v>5</v>
      </c>
      <c r="C65" s="66"/>
      <c r="D65" s="66"/>
      <c r="E65" s="66" t="s">
        <v>6</v>
      </c>
      <c r="F65" s="66"/>
      <c r="G65" s="67"/>
    </row>
    <row r="66" spans="1:7" ht="20.25">
      <c r="A66" s="7" t="s">
        <v>7</v>
      </c>
      <c r="B66" s="65" t="s">
        <v>56</v>
      </c>
      <c r="C66" s="65"/>
      <c r="D66" s="65"/>
      <c r="E66" s="65">
        <v>73.4</v>
      </c>
      <c r="F66" s="65"/>
      <c r="G66" s="68"/>
    </row>
    <row r="67" spans="1:7" ht="20.25">
      <c r="A67" s="7" t="s">
        <v>8</v>
      </c>
      <c r="B67" s="65" t="s">
        <v>57</v>
      </c>
      <c r="C67" s="65"/>
      <c r="D67" s="65"/>
      <c r="E67" s="65">
        <v>1200</v>
      </c>
      <c r="F67" s="65"/>
      <c r="G67" s="68"/>
    </row>
    <row r="68" spans="1:7" ht="21" thickBot="1">
      <c r="A68" s="9" t="s">
        <v>9</v>
      </c>
      <c r="B68" s="63" t="s">
        <v>10</v>
      </c>
      <c r="C68" s="63"/>
      <c r="D68" s="63"/>
      <c r="E68" s="63">
        <f>E66+E67</f>
        <v>1273.4</v>
      </c>
      <c r="F68" s="63"/>
      <c r="G68" s="64"/>
    </row>
    <row r="69" spans="1:7" ht="20.25">
      <c r="A69" s="10"/>
      <c r="B69" s="3" t="s">
        <v>11</v>
      </c>
      <c r="C69" s="3" t="s">
        <v>12</v>
      </c>
      <c r="D69" s="3" t="s">
        <v>13</v>
      </c>
      <c r="E69" s="3" t="s">
        <v>14</v>
      </c>
      <c r="F69" s="3" t="s">
        <v>15</v>
      </c>
      <c r="G69" s="6" t="s">
        <v>16</v>
      </c>
    </row>
    <row r="70" spans="1:7" ht="20.25">
      <c r="A70" s="11"/>
      <c r="B70" s="80" t="s">
        <v>64</v>
      </c>
      <c r="C70" s="21" t="s">
        <v>38</v>
      </c>
      <c r="D70" s="1" t="s">
        <v>39</v>
      </c>
      <c r="E70" s="1">
        <v>100</v>
      </c>
      <c r="F70" s="1">
        <v>4</v>
      </c>
      <c r="G70" s="8">
        <f>E70*F70</f>
        <v>400</v>
      </c>
    </row>
    <row r="71" spans="1:7" ht="20.25">
      <c r="A71" s="7" t="s">
        <v>4</v>
      </c>
      <c r="B71" s="81"/>
      <c r="C71" s="21" t="s">
        <v>40</v>
      </c>
      <c r="D71" s="1" t="s">
        <v>63</v>
      </c>
      <c r="E71" s="1">
        <v>56</v>
      </c>
      <c r="F71" s="1">
        <v>4</v>
      </c>
      <c r="G71" s="8">
        <f>E71*F71</f>
        <v>224</v>
      </c>
    </row>
    <row r="72" spans="1:7" ht="20.25">
      <c r="A72" s="7"/>
      <c r="B72" s="65" t="s">
        <v>65</v>
      </c>
      <c r="C72" s="1" t="s">
        <v>66</v>
      </c>
      <c r="D72" s="1" t="s">
        <v>67</v>
      </c>
      <c r="E72" s="1">
        <v>80</v>
      </c>
      <c r="F72" s="13">
        <v>1</v>
      </c>
      <c r="G72" s="8">
        <v>80</v>
      </c>
    </row>
    <row r="73" spans="1:7" ht="20.25">
      <c r="A73" s="7" t="s">
        <v>7</v>
      </c>
      <c r="B73" s="65"/>
      <c r="C73" s="1"/>
      <c r="D73" s="1"/>
      <c r="E73" s="1"/>
      <c r="F73" s="13"/>
      <c r="G73" s="8">
        <f aca="true" t="shared" si="2" ref="G73:G81">E73*F73</f>
        <v>0</v>
      </c>
    </row>
    <row r="74" spans="1:7" ht="20.25">
      <c r="A74" s="7"/>
      <c r="B74" s="80" t="s">
        <v>68</v>
      </c>
      <c r="C74" s="1" t="s">
        <v>69</v>
      </c>
      <c r="D74" s="1"/>
      <c r="E74" s="1"/>
      <c r="F74" s="1"/>
      <c r="G74" s="8">
        <v>10</v>
      </c>
    </row>
    <row r="75" spans="1:7" ht="20.25">
      <c r="A75" s="7" t="s">
        <v>17</v>
      </c>
      <c r="B75" s="81"/>
      <c r="C75" s="1"/>
      <c r="D75" s="1"/>
      <c r="E75" s="1"/>
      <c r="F75" s="1"/>
      <c r="G75" s="8">
        <v>0</v>
      </c>
    </row>
    <row r="76" spans="1:7" ht="20.25">
      <c r="A76" s="7"/>
      <c r="B76" s="65"/>
      <c r="C76" s="1"/>
      <c r="D76" s="1"/>
      <c r="E76" s="1"/>
      <c r="F76" s="13"/>
      <c r="G76" s="8">
        <f t="shared" si="2"/>
        <v>0</v>
      </c>
    </row>
    <row r="77" spans="1:7" ht="20.25">
      <c r="A77" s="7" t="s">
        <v>18</v>
      </c>
      <c r="B77" s="65"/>
      <c r="C77" s="1"/>
      <c r="D77" s="1"/>
      <c r="E77" s="1"/>
      <c r="F77" s="13"/>
      <c r="G77" s="8">
        <f t="shared" si="2"/>
        <v>0</v>
      </c>
    </row>
    <row r="78" spans="1:7" ht="20.25">
      <c r="A78" s="7"/>
      <c r="B78" s="65"/>
      <c r="C78" s="1"/>
      <c r="D78" s="1"/>
      <c r="E78" s="1"/>
      <c r="F78" s="1"/>
      <c r="G78" s="8">
        <f t="shared" si="2"/>
        <v>0</v>
      </c>
    </row>
    <row r="79" spans="1:7" ht="20.25">
      <c r="A79" s="7"/>
      <c r="B79" s="65"/>
      <c r="C79" s="1"/>
      <c r="D79" s="1"/>
      <c r="E79" s="1"/>
      <c r="F79" s="1"/>
      <c r="G79" s="8">
        <f t="shared" si="2"/>
        <v>0</v>
      </c>
    </row>
    <row r="80" spans="1:7" ht="20.25">
      <c r="A80" s="11"/>
      <c r="B80" s="65"/>
      <c r="C80" s="1"/>
      <c r="D80" s="1"/>
      <c r="E80" s="1"/>
      <c r="F80" s="1"/>
      <c r="G80" s="8">
        <f t="shared" si="2"/>
        <v>0</v>
      </c>
    </row>
    <row r="81" spans="1:7" ht="20.25">
      <c r="A81" s="11"/>
      <c r="B81" s="65"/>
      <c r="C81" s="1"/>
      <c r="D81" s="1"/>
      <c r="E81" s="1"/>
      <c r="F81" s="1"/>
      <c r="G81" s="8">
        <f t="shared" si="2"/>
        <v>0</v>
      </c>
    </row>
    <row r="82" spans="1:7" ht="21" thickBot="1">
      <c r="A82" s="12"/>
      <c r="B82" s="4" t="s">
        <v>21</v>
      </c>
      <c r="C82" s="63">
        <f>SUM(G70:G81)</f>
        <v>714</v>
      </c>
      <c r="D82" s="63"/>
      <c r="E82" s="4" t="s">
        <v>19</v>
      </c>
      <c r="F82" s="63">
        <f>E68-C82</f>
        <v>559.4000000000001</v>
      </c>
      <c r="G82" s="64"/>
    </row>
    <row r="83" spans="1:7" ht="20.25">
      <c r="A83" s="17"/>
      <c r="B83" s="48"/>
      <c r="C83" s="49"/>
      <c r="D83" s="49"/>
      <c r="E83" s="49"/>
      <c r="F83" s="49"/>
      <c r="G83" s="50"/>
    </row>
    <row r="84" spans="1:7" ht="20.25">
      <c r="A84" s="15" t="s">
        <v>22</v>
      </c>
      <c r="B84" s="79"/>
      <c r="C84" s="52"/>
      <c r="D84" s="52"/>
      <c r="E84" s="52"/>
      <c r="F84" s="52"/>
      <c r="G84" s="53"/>
    </row>
    <row r="85" spans="1:7" ht="20.25">
      <c r="A85" s="15" t="s">
        <v>23</v>
      </c>
      <c r="B85" s="57"/>
      <c r="C85" s="58"/>
      <c r="D85" s="58"/>
      <c r="E85" s="58"/>
      <c r="F85" s="58"/>
      <c r="G85" s="59"/>
    </row>
    <row r="86" spans="1:7" ht="20.25">
      <c r="A86" s="15" t="s">
        <v>24</v>
      </c>
      <c r="B86" s="57"/>
      <c r="C86" s="58"/>
      <c r="D86" s="58"/>
      <c r="E86" s="58"/>
      <c r="F86" s="58"/>
      <c r="G86" s="59"/>
    </row>
    <row r="87" spans="1:7" ht="20.25">
      <c r="A87" s="15" t="s">
        <v>25</v>
      </c>
      <c r="B87" s="57"/>
      <c r="C87" s="58"/>
      <c r="D87" s="58"/>
      <c r="E87" s="58"/>
      <c r="F87" s="58"/>
      <c r="G87" s="59"/>
    </row>
    <row r="88" spans="1:7" ht="21" thickBot="1">
      <c r="A88" s="16"/>
      <c r="B88" s="60"/>
      <c r="C88" s="61"/>
      <c r="D88" s="61"/>
      <c r="E88" s="61"/>
      <c r="F88" s="61"/>
      <c r="G88" s="62"/>
    </row>
    <row r="89" ht="15" thickBot="1"/>
    <row r="90" spans="1:7" ht="20.25">
      <c r="A90" s="2" t="s">
        <v>0</v>
      </c>
      <c r="B90" s="69">
        <v>206</v>
      </c>
      <c r="C90" s="70"/>
      <c r="D90" s="71" t="s">
        <v>1</v>
      </c>
      <c r="E90" s="72"/>
      <c r="F90" s="71" t="s">
        <v>44</v>
      </c>
      <c r="G90" s="73"/>
    </row>
    <row r="91" spans="1:7" ht="20.25">
      <c r="A91" s="74" t="s">
        <v>70</v>
      </c>
      <c r="B91" s="75"/>
      <c r="C91" s="75"/>
      <c r="D91" s="75"/>
      <c r="E91" s="75"/>
      <c r="F91" s="75"/>
      <c r="G91" s="76"/>
    </row>
    <row r="92" spans="1:7" ht="21" thickBot="1">
      <c r="A92" s="14" t="s">
        <v>2</v>
      </c>
      <c r="B92" s="84" t="s">
        <v>28</v>
      </c>
      <c r="C92" s="78"/>
      <c r="D92" s="4" t="s">
        <v>3</v>
      </c>
      <c r="E92" s="63" t="s">
        <v>71</v>
      </c>
      <c r="F92" s="63"/>
      <c r="G92" s="64"/>
    </row>
    <row r="93" spans="1:7" ht="20.25">
      <c r="A93" s="5" t="s">
        <v>4</v>
      </c>
      <c r="B93" s="66" t="s">
        <v>5</v>
      </c>
      <c r="C93" s="66"/>
      <c r="D93" s="66"/>
      <c r="E93" s="66" t="s">
        <v>6</v>
      </c>
      <c r="F93" s="66"/>
      <c r="G93" s="67"/>
    </row>
    <row r="94" spans="1:7" ht="20.25">
      <c r="A94" s="7" t="s">
        <v>7</v>
      </c>
      <c r="B94" s="65" t="s">
        <v>72</v>
      </c>
      <c r="C94" s="65"/>
      <c r="D94" s="65"/>
      <c r="E94" s="65">
        <v>559.4</v>
      </c>
      <c r="F94" s="65"/>
      <c r="G94" s="68"/>
    </row>
    <row r="95" spans="1:7" ht="20.25">
      <c r="A95" s="7" t="s">
        <v>8</v>
      </c>
      <c r="B95" s="65" t="s">
        <v>73</v>
      </c>
      <c r="C95" s="65"/>
      <c r="D95" s="65"/>
      <c r="E95" s="65">
        <v>1200</v>
      </c>
      <c r="F95" s="65"/>
      <c r="G95" s="68"/>
    </row>
    <row r="96" spans="1:7" ht="21" thickBot="1">
      <c r="A96" s="9" t="s">
        <v>9</v>
      </c>
      <c r="B96" s="63" t="s">
        <v>10</v>
      </c>
      <c r="C96" s="63"/>
      <c r="D96" s="63"/>
      <c r="E96" s="63">
        <f>E94+E95</f>
        <v>1759.4</v>
      </c>
      <c r="F96" s="63"/>
      <c r="G96" s="64"/>
    </row>
    <row r="97" spans="1:7" ht="20.25">
      <c r="A97" s="10"/>
      <c r="B97" s="3" t="s">
        <v>11</v>
      </c>
      <c r="C97" s="3" t="s">
        <v>12</v>
      </c>
      <c r="D97" s="3" t="s">
        <v>13</v>
      </c>
      <c r="E97" s="3" t="s">
        <v>14</v>
      </c>
      <c r="F97" s="3" t="s">
        <v>15</v>
      </c>
      <c r="G97" s="6" t="s">
        <v>16</v>
      </c>
    </row>
    <row r="98" spans="1:7" ht="20.25">
      <c r="A98" s="11"/>
      <c r="B98" s="22" t="s">
        <v>74</v>
      </c>
      <c r="C98" s="21" t="s">
        <v>29</v>
      </c>
      <c r="D98" s="1" t="s">
        <v>30</v>
      </c>
      <c r="E98" s="1">
        <v>102</v>
      </c>
      <c r="F98" s="1">
        <v>3</v>
      </c>
      <c r="G98" s="8">
        <f>E98*F98</f>
        <v>306</v>
      </c>
    </row>
    <row r="99" spans="1:7" ht="20.25">
      <c r="A99" s="7" t="s">
        <v>4</v>
      </c>
      <c r="B99" s="23"/>
      <c r="C99" s="21" t="s">
        <v>31</v>
      </c>
      <c r="D99" s="1" t="s">
        <v>75</v>
      </c>
      <c r="E99" s="1">
        <v>73</v>
      </c>
      <c r="F99" s="1">
        <v>3</v>
      </c>
      <c r="G99" s="8">
        <f>E99*F99</f>
        <v>219</v>
      </c>
    </row>
    <row r="100" spans="1:7" ht="20.25">
      <c r="A100" s="7"/>
      <c r="B100" s="80" t="s">
        <v>76</v>
      </c>
      <c r="C100" s="1" t="s">
        <v>69</v>
      </c>
      <c r="D100" s="1"/>
      <c r="E100" s="1"/>
      <c r="F100" s="13"/>
      <c r="G100" s="8">
        <v>10</v>
      </c>
    </row>
    <row r="101" spans="1:7" ht="20.25">
      <c r="A101" s="7" t="s">
        <v>7</v>
      </c>
      <c r="B101" s="81"/>
      <c r="C101" s="1"/>
      <c r="D101" s="1"/>
      <c r="E101" s="1"/>
      <c r="F101" s="13"/>
      <c r="G101" s="8">
        <f>E101*F101</f>
        <v>0</v>
      </c>
    </row>
    <row r="102" spans="1:7" ht="20.25">
      <c r="A102" s="7"/>
      <c r="B102" s="80"/>
      <c r="C102" s="1"/>
      <c r="D102" s="1"/>
      <c r="E102" s="1"/>
      <c r="F102" s="1"/>
      <c r="G102" s="8">
        <v>0</v>
      </c>
    </row>
    <row r="103" spans="1:7" ht="20.25">
      <c r="A103" s="7" t="s">
        <v>17</v>
      </c>
      <c r="B103" s="81"/>
      <c r="C103" s="1"/>
      <c r="D103" s="1"/>
      <c r="E103" s="1"/>
      <c r="F103" s="1"/>
      <c r="G103" s="8">
        <v>0</v>
      </c>
    </row>
    <row r="104" spans="1:7" ht="20.25">
      <c r="A104" s="7"/>
      <c r="B104" s="65"/>
      <c r="C104" s="1"/>
      <c r="D104" s="1"/>
      <c r="E104" s="1"/>
      <c r="F104" s="13"/>
      <c r="G104" s="8">
        <f aca="true" t="shared" si="3" ref="G104:G109">E104*F104</f>
        <v>0</v>
      </c>
    </row>
    <row r="105" spans="1:7" ht="20.25">
      <c r="A105" s="7" t="s">
        <v>18</v>
      </c>
      <c r="B105" s="65"/>
      <c r="C105" s="1"/>
      <c r="D105" s="1"/>
      <c r="E105" s="1"/>
      <c r="F105" s="13"/>
      <c r="G105" s="8">
        <f t="shared" si="3"/>
        <v>0</v>
      </c>
    </row>
    <row r="106" spans="1:7" ht="20.25">
      <c r="A106" s="7"/>
      <c r="B106" s="65"/>
      <c r="C106" s="1"/>
      <c r="D106" s="1"/>
      <c r="E106" s="1"/>
      <c r="F106" s="1"/>
      <c r="G106" s="8">
        <f t="shared" si="3"/>
        <v>0</v>
      </c>
    </row>
    <row r="107" spans="1:7" ht="20.25">
      <c r="A107" s="7"/>
      <c r="B107" s="65"/>
      <c r="C107" s="1"/>
      <c r="D107" s="1"/>
      <c r="E107" s="1"/>
      <c r="F107" s="1"/>
      <c r="G107" s="8">
        <f t="shared" si="3"/>
        <v>0</v>
      </c>
    </row>
    <row r="108" spans="1:7" ht="20.25">
      <c r="A108" s="11"/>
      <c r="B108" s="65"/>
      <c r="C108" s="1"/>
      <c r="D108" s="1"/>
      <c r="E108" s="1"/>
      <c r="F108" s="1"/>
      <c r="G108" s="8">
        <f t="shared" si="3"/>
        <v>0</v>
      </c>
    </row>
    <row r="109" spans="1:7" ht="20.25">
      <c r="A109" s="11"/>
      <c r="B109" s="65"/>
      <c r="C109" s="1"/>
      <c r="D109" s="1"/>
      <c r="E109" s="1"/>
      <c r="F109" s="1"/>
      <c r="G109" s="8">
        <f t="shared" si="3"/>
        <v>0</v>
      </c>
    </row>
    <row r="110" spans="1:7" ht="21" thickBot="1">
      <c r="A110" s="12"/>
      <c r="B110" s="4" t="s">
        <v>21</v>
      </c>
      <c r="C110" s="63">
        <f>SUM(G98:G109)</f>
        <v>535</v>
      </c>
      <c r="D110" s="63"/>
      <c r="E110" s="4" t="s">
        <v>19</v>
      </c>
      <c r="F110" s="63">
        <f>E96-C110</f>
        <v>1224.4</v>
      </c>
      <c r="G110" s="64"/>
    </row>
    <row r="111" spans="1:7" ht="20.25">
      <c r="A111" s="17"/>
      <c r="B111" s="48"/>
      <c r="C111" s="49"/>
      <c r="D111" s="49"/>
      <c r="E111" s="49"/>
      <c r="F111" s="49"/>
      <c r="G111" s="50"/>
    </row>
    <row r="112" spans="1:7" ht="20.25">
      <c r="A112" s="15" t="s">
        <v>22</v>
      </c>
      <c r="B112" s="79"/>
      <c r="C112" s="52"/>
      <c r="D112" s="52"/>
      <c r="E112" s="52"/>
      <c r="F112" s="52"/>
      <c r="G112" s="53"/>
    </row>
    <row r="113" spans="1:7" ht="20.25">
      <c r="A113" s="15" t="s">
        <v>23</v>
      </c>
      <c r="B113" s="54" t="s">
        <v>77</v>
      </c>
      <c r="C113" s="55"/>
      <c r="D113" s="55"/>
      <c r="E113" s="55"/>
      <c r="F113" s="55"/>
      <c r="G113" s="56"/>
    </row>
    <row r="114" spans="1:7" ht="20.25">
      <c r="A114" s="15" t="s">
        <v>24</v>
      </c>
      <c r="B114" s="57"/>
      <c r="C114" s="58"/>
      <c r="D114" s="58"/>
      <c r="E114" s="58"/>
      <c r="F114" s="58"/>
      <c r="G114" s="59"/>
    </row>
    <row r="115" spans="1:7" ht="20.25">
      <c r="A115" s="15" t="s">
        <v>25</v>
      </c>
      <c r="B115" s="57"/>
      <c r="C115" s="58"/>
      <c r="D115" s="58"/>
      <c r="E115" s="58"/>
      <c r="F115" s="58"/>
      <c r="G115" s="59"/>
    </row>
    <row r="116" spans="1:7" ht="21" thickBot="1">
      <c r="A116" s="16"/>
      <c r="B116" s="60"/>
      <c r="C116" s="61"/>
      <c r="D116" s="61"/>
      <c r="E116" s="61"/>
      <c r="F116" s="61"/>
      <c r="G116" s="62"/>
    </row>
    <row r="117" ht="15" thickBot="1"/>
    <row r="118" spans="1:7" ht="20.25">
      <c r="A118" s="26" t="s">
        <v>78</v>
      </c>
      <c r="B118" s="96">
        <v>83</v>
      </c>
      <c r="C118" s="97"/>
      <c r="D118" s="98" t="s">
        <v>79</v>
      </c>
      <c r="E118" s="99"/>
      <c r="F118" s="98" t="s">
        <v>80</v>
      </c>
      <c r="G118" s="100"/>
    </row>
    <row r="119" spans="1:7" ht="20.25">
      <c r="A119" s="101" t="s">
        <v>81</v>
      </c>
      <c r="B119" s="102"/>
      <c r="C119" s="102"/>
      <c r="D119" s="102"/>
      <c r="E119" s="102"/>
      <c r="F119" s="102"/>
      <c r="G119" s="103"/>
    </row>
    <row r="120" spans="1:7" ht="21" thickBot="1">
      <c r="A120" s="38" t="s">
        <v>82</v>
      </c>
      <c r="B120" s="113" t="s">
        <v>83</v>
      </c>
      <c r="C120" s="114"/>
      <c r="D120" s="28" t="s">
        <v>84</v>
      </c>
      <c r="E120" s="88" t="s">
        <v>85</v>
      </c>
      <c r="F120" s="88"/>
      <c r="G120" s="89"/>
    </row>
    <row r="121" spans="1:7" ht="20.25">
      <c r="A121" s="29" t="s">
        <v>86</v>
      </c>
      <c r="B121" s="94" t="s">
        <v>87</v>
      </c>
      <c r="C121" s="94"/>
      <c r="D121" s="94"/>
      <c r="E121" s="94" t="s">
        <v>88</v>
      </c>
      <c r="F121" s="94"/>
      <c r="G121" s="95"/>
    </row>
    <row r="122" spans="1:7" ht="20.25">
      <c r="A122" s="31" t="s">
        <v>89</v>
      </c>
      <c r="B122" s="87" t="s">
        <v>90</v>
      </c>
      <c r="C122" s="87"/>
      <c r="D122" s="87"/>
      <c r="E122" s="87">
        <v>1200</v>
      </c>
      <c r="F122" s="87"/>
      <c r="G122" s="91"/>
    </row>
    <row r="123" spans="1:7" ht="20.25">
      <c r="A123" s="31" t="s">
        <v>91</v>
      </c>
      <c r="B123" s="87"/>
      <c r="C123" s="87"/>
      <c r="D123" s="87"/>
      <c r="E123" s="87"/>
      <c r="F123" s="87"/>
      <c r="G123" s="91"/>
    </row>
    <row r="124" spans="1:7" ht="21" thickBot="1">
      <c r="A124" s="33" t="s">
        <v>92</v>
      </c>
      <c r="B124" s="88" t="s">
        <v>93</v>
      </c>
      <c r="C124" s="88"/>
      <c r="D124" s="88"/>
      <c r="E124" s="88">
        <v>1200</v>
      </c>
      <c r="F124" s="88"/>
      <c r="G124" s="89"/>
    </row>
    <row r="125" spans="1:7" ht="20.25">
      <c r="A125" s="34"/>
      <c r="B125" s="27" t="s">
        <v>94</v>
      </c>
      <c r="C125" s="27" t="s">
        <v>95</v>
      </c>
      <c r="D125" s="27" t="s">
        <v>96</v>
      </c>
      <c r="E125" s="27" t="s">
        <v>97</v>
      </c>
      <c r="F125" s="27" t="s">
        <v>98</v>
      </c>
      <c r="G125" s="30" t="s">
        <v>99</v>
      </c>
    </row>
    <row r="126" spans="1:7" ht="20.25">
      <c r="A126" s="35"/>
      <c r="B126" s="87" t="s">
        <v>100</v>
      </c>
      <c r="C126" s="25" t="s">
        <v>29</v>
      </c>
      <c r="D126" s="25" t="s">
        <v>30</v>
      </c>
      <c r="E126" s="25">
        <v>94</v>
      </c>
      <c r="F126" s="37">
        <v>2</v>
      </c>
      <c r="G126" s="32">
        <v>188</v>
      </c>
    </row>
    <row r="127" spans="1:7" ht="20.25">
      <c r="A127" s="31" t="s">
        <v>86</v>
      </c>
      <c r="B127" s="87"/>
      <c r="C127" s="25" t="s">
        <v>31</v>
      </c>
      <c r="D127" s="25" t="s">
        <v>32</v>
      </c>
      <c r="E127" s="25">
        <v>46.25</v>
      </c>
      <c r="F127" s="37">
        <v>2</v>
      </c>
      <c r="G127" s="32">
        <v>92.5</v>
      </c>
    </row>
    <row r="128" spans="1:7" ht="20.25">
      <c r="A128" s="31"/>
      <c r="B128" s="85" t="s">
        <v>101</v>
      </c>
      <c r="C128" s="25" t="s">
        <v>29</v>
      </c>
      <c r="D128" s="25" t="s">
        <v>30</v>
      </c>
      <c r="E128" s="25">
        <v>94</v>
      </c>
      <c r="F128" s="37">
        <v>2</v>
      </c>
      <c r="G128" s="32">
        <v>188</v>
      </c>
    </row>
    <row r="129" spans="1:7" ht="20.25">
      <c r="A129" s="31" t="s">
        <v>89</v>
      </c>
      <c r="B129" s="86"/>
      <c r="C129" s="25" t="s">
        <v>31</v>
      </c>
      <c r="D129" s="25" t="s">
        <v>32</v>
      </c>
      <c r="E129" s="25">
        <v>48</v>
      </c>
      <c r="F129" s="37">
        <v>2</v>
      </c>
      <c r="G129" s="32">
        <v>96</v>
      </c>
    </row>
    <row r="130" spans="1:7" ht="20.25">
      <c r="A130" s="31"/>
      <c r="B130" s="87" t="s">
        <v>102</v>
      </c>
      <c r="C130" s="25" t="s">
        <v>103</v>
      </c>
      <c r="D130" s="25"/>
      <c r="E130" s="25"/>
      <c r="F130" s="37"/>
      <c r="G130" s="32">
        <v>10.6</v>
      </c>
    </row>
    <row r="131" spans="1:7" ht="20.25">
      <c r="A131" s="31" t="s">
        <v>104</v>
      </c>
      <c r="B131" s="85"/>
      <c r="C131" s="25"/>
      <c r="D131" s="25"/>
      <c r="E131" s="25"/>
      <c r="F131" s="37"/>
      <c r="G131" s="32">
        <v>0</v>
      </c>
    </row>
    <row r="132" spans="1:7" ht="20.25">
      <c r="A132" s="44"/>
      <c r="B132" s="42" t="s">
        <v>46</v>
      </c>
      <c r="C132" s="45" t="s">
        <v>29</v>
      </c>
      <c r="D132" s="25" t="s">
        <v>30</v>
      </c>
      <c r="E132" s="25">
        <v>94</v>
      </c>
      <c r="F132" s="37">
        <v>2</v>
      </c>
      <c r="G132" s="32">
        <v>188</v>
      </c>
    </row>
    <row r="133" spans="1:7" ht="20.25">
      <c r="A133" s="44" t="s">
        <v>105</v>
      </c>
      <c r="B133" s="43" t="s">
        <v>47</v>
      </c>
      <c r="C133" s="45" t="s">
        <v>31</v>
      </c>
      <c r="D133" s="25" t="s">
        <v>32</v>
      </c>
      <c r="E133" s="25">
        <v>48</v>
      </c>
      <c r="F133" s="37">
        <v>2</v>
      </c>
      <c r="G133" s="32">
        <v>96</v>
      </c>
    </row>
    <row r="134" spans="1:7" ht="20.25">
      <c r="A134" s="44"/>
      <c r="B134" s="46" t="s">
        <v>46</v>
      </c>
      <c r="C134" s="45" t="s">
        <v>29</v>
      </c>
      <c r="D134" s="25" t="s">
        <v>30</v>
      </c>
      <c r="E134" s="25">
        <v>94</v>
      </c>
      <c r="F134" s="37">
        <v>2</v>
      </c>
      <c r="G134" s="32">
        <v>188</v>
      </c>
    </row>
    <row r="135" spans="1:7" ht="20.25">
      <c r="A135" s="44"/>
      <c r="B135" s="43" t="s">
        <v>106</v>
      </c>
      <c r="C135" s="45" t="s">
        <v>31</v>
      </c>
      <c r="D135" s="25" t="s">
        <v>32</v>
      </c>
      <c r="E135" s="25">
        <v>48</v>
      </c>
      <c r="F135" s="37">
        <v>2</v>
      </c>
      <c r="G135" s="32">
        <v>96</v>
      </c>
    </row>
    <row r="136" spans="1:7" ht="20.25">
      <c r="A136" s="35"/>
      <c r="B136" s="86" t="s">
        <v>107</v>
      </c>
      <c r="C136" s="25" t="s">
        <v>108</v>
      </c>
      <c r="D136" s="25" t="s">
        <v>109</v>
      </c>
      <c r="E136" s="25">
        <v>80</v>
      </c>
      <c r="F136" s="25">
        <v>1</v>
      </c>
      <c r="G136" s="32">
        <v>80</v>
      </c>
    </row>
    <row r="137" spans="1:7" ht="20.25">
      <c r="A137" s="35"/>
      <c r="B137" s="87"/>
      <c r="C137" s="25"/>
      <c r="D137" s="25"/>
      <c r="E137" s="25"/>
      <c r="F137" s="25"/>
      <c r="G137" s="32">
        <v>0</v>
      </c>
    </row>
    <row r="138" spans="1:7" ht="21" thickBot="1">
      <c r="A138" s="36"/>
      <c r="B138" s="28" t="s">
        <v>110</v>
      </c>
      <c r="C138" s="88">
        <v>1223.1</v>
      </c>
      <c r="D138" s="88"/>
      <c r="E138" s="28" t="s">
        <v>111</v>
      </c>
      <c r="F138" s="88">
        <v>-23.09999999999991</v>
      </c>
      <c r="G138" s="89"/>
    </row>
    <row r="139" spans="1:7" ht="20.25">
      <c r="A139" s="41"/>
      <c r="B139" s="117" t="s">
        <v>112</v>
      </c>
      <c r="C139" s="118"/>
      <c r="D139" s="118"/>
      <c r="E139" s="118"/>
      <c r="F139" s="118"/>
      <c r="G139" s="119"/>
    </row>
    <row r="140" spans="1:7" ht="20.25">
      <c r="A140" s="39" t="s">
        <v>22</v>
      </c>
      <c r="B140" s="104" t="s">
        <v>113</v>
      </c>
      <c r="C140" s="105"/>
      <c r="D140" s="105"/>
      <c r="E140" s="105"/>
      <c r="F140" s="105"/>
      <c r="G140" s="106"/>
    </row>
    <row r="141" spans="1:7" ht="20.25">
      <c r="A141" s="39" t="s">
        <v>23</v>
      </c>
      <c r="B141" s="104" t="s">
        <v>114</v>
      </c>
      <c r="C141" s="105"/>
      <c r="D141" s="105"/>
      <c r="E141" s="105"/>
      <c r="F141" s="105"/>
      <c r="G141" s="106"/>
    </row>
    <row r="142" spans="1:7" ht="20.25">
      <c r="A142" s="39" t="s">
        <v>24</v>
      </c>
      <c r="B142" s="107"/>
      <c r="C142" s="108"/>
      <c r="D142" s="108"/>
      <c r="E142" s="108"/>
      <c r="F142" s="108"/>
      <c r="G142" s="109"/>
    </row>
    <row r="143" spans="1:7" ht="20.25">
      <c r="A143" s="39" t="s">
        <v>25</v>
      </c>
      <c r="B143" s="107"/>
      <c r="C143" s="108"/>
      <c r="D143" s="108"/>
      <c r="E143" s="108"/>
      <c r="F143" s="108"/>
      <c r="G143" s="109"/>
    </row>
    <row r="144" spans="1:7" ht="21" thickBot="1">
      <c r="A144" s="40"/>
      <c r="B144" s="110"/>
      <c r="C144" s="111"/>
      <c r="D144" s="111"/>
      <c r="E144" s="111"/>
      <c r="F144" s="111"/>
      <c r="G144" s="112"/>
    </row>
    <row r="148" spans="1:7" ht="23.25" thickBot="1">
      <c r="A148" s="115" t="s">
        <v>115</v>
      </c>
      <c r="B148" s="116"/>
      <c r="C148" s="116"/>
      <c r="D148" s="116"/>
      <c r="E148" s="116"/>
      <c r="F148" s="116"/>
      <c r="G148" s="116"/>
    </row>
    <row r="149" spans="1:7" ht="20.25">
      <c r="A149" s="26" t="s">
        <v>78</v>
      </c>
      <c r="B149" s="96">
        <v>83</v>
      </c>
      <c r="C149" s="97"/>
      <c r="D149" s="98" t="s">
        <v>79</v>
      </c>
      <c r="E149" s="99"/>
      <c r="F149" s="98" t="s">
        <v>80</v>
      </c>
      <c r="G149" s="100"/>
    </row>
    <row r="150" spans="1:7" ht="20.25">
      <c r="A150" s="101" t="s">
        <v>116</v>
      </c>
      <c r="B150" s="102"/>
      <c r="C150" s="102"/>
      <c r="D150" s="102"/>
      <c r="E150" s="102"/>
      <c r="F150" s="102"/>
      <c r="G150" s="103"/>
    </row>
    <row r="151" spans="1:7" ht="21" thickBot="1">
      <c r="A151" s="38" t="s">
        <v>82</v>
      </c>
      <c r="B151" s="113" t="s">
        <v>83</v>
      </c>
      <c r="C151" s="114"/>
      <c r="D151" s="28" t="s">
        <v>84</v>
      </c>
      <c r="E151" s="88" t="s">
        <v>117</v>
      </c>
      <c r="F151" s="88"/>
      <c r="G151" s="89"/>
    </row>
    <row r="152" spans="1:7" ht="20.25">
      <c r="A152" s="29" t="s">
        <v>86</v>
      </c>
      <c r="B152" s="94" t="s">
        <v>87</v>
      </c>
      <c r="C152" s="94"/>
      <c r="D152" s="94"/>
      <c r="E152" s="94" t="s">
        <v>88</v>
      </c>
      <c r="F152" s="94"/>
      <c r="G152" s="95"/>
    </row>
    <row r="153" spans="1:7" ht="20.25">
      <c r="A153" s="31" t="s">
        <v>89</v>
      </c>
      <c r="B153" s="87" t="s">
        <v>118</v>
      </c>
      <c r="C153" s="87"/>
      <c r="D153" s="87"/>
      <c r="E153" s="87">
        <v>1200</v>
      </c>
      <c r="F153" s="87"/>
      <c r="G153" s="91"/>
    </row>
    <row r="154" spans="1:7" ht="20.25">
      <c r="A154" s="31" t="s">
        <v>91</v>
      </c>
      <c r="B154" s="87" t="s">
        <v>119</v>
      </c>
      <c r="C154" s="87"/>
      <c r="D154" s="87"/>
      <c r="E154" s="87">
        <v>-23.1</v>
      </c>
      <c r="F154" s="87"/>
      <c r="G154" s="91"/>
    </row>
    <row r="155" spans="1:7" ht="21" thickBot="1">
      <c r="A155" s="33" t="s">
        <v>92</v>
      </c>
      <c r="B155" s="88" t="s">
        <v>93</v>
      </c>
      <c r="C155" s="88"/>
      <c r="D155" s="88"/>
      <c r="E155" s="88">
        <v>1176.9</v>
      </c>
      <c r="F155" s="88"/>
      <c r="G155" s="89"/>
    </row>
    <row r="156" spans="1:7" ht="20.25">
      <c r="A156" s="34"/>
      <c r="B156" s="27" t="s">
        <v>94</v>
      </c>
      <c r="C156" s="27" t="s">
        <v>95</v>
      </c>
      <c r="D156" s="27" t="s">
        <v>96</v>
      </c>
      <c r="E156" s="27" t="s">
        <v>97</v>
      </c>
      <c r="F156" s="27" t="s">
        <v>98</v>
      </c>
      <c r="G156" s="30" t="s">
        <v>99</v>
      </c>
    </row>
    <row r="157" spans="1:7" ht="20.25">
      <c r="A157" s="35"/>
      <c r="B157" s="87" t="s">
        <v>120</v>
      </c>
      <c r="C157" s="45" t="s">
        <v>121</v>
      </c>
      <c r="D157" s="25" t="s">
        <v>122</v>
      </c>
      <c r="E157" s="25">
        <v>30</v>
      </c>
      <c r="F157" s="37">
        <v>1</v>
      </c>
      <c r="G157" s="32">
        <v>30</v>
      </c>
    </row>
    <row r="158" spans="1:7" ht="20.25">
      <c r="A158" s="31" t="s">
        <v>86</v>
      </c>
      <c r="B158" s="87"/>
      <c r="C158" s="45"/>
      <c r="D158" s="25"/>
      <c r="E158" s="25"/>
      <c r="F158" s="37"/>
      <c r="G158" s="32"/>
    </row>
    <row r="159" spans="1:7" ht="20.25">
      <c r="A159" s="31"/>
      <c r="B159" s="87" t="s">
        <v>123</v>
      </c>
      <c r="C159" s="45" t="s">
        <v>29</v>
      </c>
      <c r="D159" s="25" t="s">
        <v>30</v>
      </c>
      <c r="E159" s="25">
        <v>96</v>
      </c>
      <c r="F159" s="37">
        <v>3</v>
      </c>
      <c r="G159" s="32">
        <v>288</v>
      </c>
    </row>
    <row r="160" spans="1:7" ht="20.25">
      <c r="A160" s="31" t="s">
        <v>89</v>
      </c>
      <c r="B160" s="87"/>
      <c r="C160" s="45" t="s">
        <v>31</v>
      </c>
      <c r="D160" s="25" t="s">
        <v>32</v>
      </c>
      <c r="E160" s="25">
        <v>50</v>
      </c>
      <c r="F160" s="37">
        <v>3</v>
      </c>
      <c r="G160" s="32">
        <v>150</v>
      </c>
    </row>
    <row r="161" spans="1:7" ht="20.25">
      <c r="A161" s="31"/>
      <c r="B161" s="87"/>
      <c r="C161" s="25"/>
      <c r="D161" s="25"/>
      <c r="E161" s="25"/>
      <c r="F161" s="37"/>
      <c r="G161" s="32">
        <v>0</v>
      </c>
    </row>
    <row r="162" spans="1:7" ht="20.25">
      <c r="A162" s="31" t="s">
        <v>104</v>
      </c>
      <c r="B162" s="85"/>
      <c r="C162" s="25"/>
      <c r="D162" s="25"/>
      <c r="E162" s="25"/>
      <c r="F162" s="37"/>
      <c r="G162" s="32">
        <v>0</v>
      </c>
    </row>
    <row r="163" spans="1:7" ht="20.25">
      <c r="A163" s="44"/>
      <c r="B163" s="42"/>
      <c r="C163" s="45"/>
      <c r="D163" s="25"/>
      <c r="E163" s="25"/>
      <c r="F163" s="37"/>
      <c r="G163" s="32">
        <v>0</v>
      </c>
    </row>
    <row r="164" spans="1:7" ht="20.25">
      <c r="A164" s="44" t="s">
        <v>105</v>
      </c>
      <c r="B164" s="43"/>
      <c r="C164" s="45"/>
      <c r="D164" s="25"/>
      <c r="E164" s="25"/>
      <c r="F164" s="37"/>
      <c r="G164" s="32">
        <v>0</v>
      </c>
    </row>
    <row r="165" spans="1:7" ht="20.25">
      <c r="A165" s="44"/>
      <c r="B165" s="46"/>
      <c r="C165" s="45"/>
      <c r="D165" s="25"/>
      <c r="E165" s="25"/>
      <c r="F165" s="37"/>
      <c r="G165" s="32">
        <v>0</v>
      </c>
    </row>
    <row r="166" spans="1:7" ht="20.25">
      <c r="A166" s="44"/>
      <c r="B166" s="43"/>
      <c r="C166" s="45"/>
      <c r="D166" s="25"/>
      <c r="E166" s="25"/>
      <c r="F166" s="37"/>
      <c r="G166" s="32">
        <v>0</v>
      </c>
    </row>
    <row r="167" spans="1:7" ht="20.25">
      <c r="A167" s="35"/>
      <c r="B167" s="86"/>
      <c r="C167" s="25"/>
      <c r="D167" s="25"/>
      <c r="E167" s="25"/>
      <c r="F167" s="25"/>
      <c r="G167" s="32">
        <v>0</v>
      </c>
    </row>
    <row r="168" spans="1:7" ht="20.25">
      <c r="A168" s="35"/>
      <c r="B168" s="87"/>
      <c r="C168" s="25"/>
      <c r="D168" s="25"/>
      <c r="E168" s="25"/>
      <c r="F168" s="25"/>
      <c r="G168" s="32">
        <v>0</v>
      </c>
    </row>
    <row r="169" spans="1:7" ht="21" thickBot="1">
      <c r="A169" s="36"/>
      <c r="B169" s="28" t="s">
        <v>110</v>
      </c>
      <c r="C169" s="88">
        <v>468</v>
      </c>
      <c r="D169" s="88"/>
      <c r="E169" s="28" t="s">
        <v>111</v>
      </c>
      <c r="F169" s="88">
        <v>708.9000000000001</v>
      </c>
      <c r="G169" s="89"/>
    </row>
    <row r="170" spans="1:7" ht="20.25">
      <c r="A170" s="41"/>
      <c r="B170" s="117"/>
      <c r="C170" s="118"/>
      <c r="D170" s="118"/>
      <c r="E170" s="118"/>
      <c r="F170" s="118"/>
      <c r="G170" s="119"/>
    </row>
    <row r="171" spans="1:7" ht="20.25">
      <c r="A171" s="39" t="s">
        <v>22</v>
      </c>
      <c r="B171" s="104"/>
      <c r="C171" s="105"/>
      <c r="D171" s="105"/>
      <c r="E171" s="105"/>
      <c r="F171" s="105"/>
      <c r="G171" s="106"/>
    </row>
    <row r="172" spans="1:7" ht="20.25">
      <c r="A172" s="39" t="s">
        <v>23</v>
      </c>
      <c r="B172" s="104"/>
      <c r="C172" s="105"/>
      <c r="D172" s="105"/>
      <c r="E172" s="105"/>
      <c r="F172" s="105"/>
      <c r="G172" s="106"/>
    </row>
    <row r="173" spans="1:7" ht="20.25">
      <c r="A173" s="39" t="s">
        <v>24</v>
      </c>
      <c r="B173" s="107"/>
      <c r="C173" s="108"/>
      <c r="D173" s="108"/>
      <c r="E173" s="108"/>
      <c r="F173" s="108"/>
      <c r="G173" s="109"/>
    </row>
    <row r="174" spans="1:7" ht="20.25">
      <c r="A174" s="39" t="s">
        <v>25</v>
      </c>
      <c r="B174" s="107"/>
      <c r="C174" s="108"/>
      <c r="D174" s="108"/>
      <c r="E174" s="108"/>
      <c r="F174" s="108"/>
      <c r="G174" s="109"/>
    </row>
    <row r="175" spans="1:7" ht="21" thickBot="1">
      <c r="A175" s="40"/>
      <c r="B175" s="110"/>
      <c r="C175" s="111"/>
      <c r="D175" s="111"/>
      <c r="E175" s="111"/>
      <c r="F175" s="111"/>
      <c r="G175" s="112"/>
    </row>
    <row r="176" spans="1:7" ht="15" thickBot="1">
      <c r="A176" s="24"/>
      <c r="B176" s="24"/>
      <c r="C176" s="24"/>
      <c r="D176" s="24"/>
      <c r="E176" s="24"/>
      <c r="F176" s="24"/>
      <c r="G176" s="24"/>
    </row>
    <row r="177" spans="1:7" ht="20.25">
      <c r="A177" s="26" t="s">
        <v>78</v>
      </c>
      <c r="B177" s="96">
        <v>83</v>
      </c>
      <c r="C177" s="97"/>
      <c r="D177" s="98" t="s">
        <v>79</v>
      </c>
      <c r="E177" s="99"/>
      <c r="F177" s="98" t="s">
        <v>80</v>
      </c>
      <c r="G177" s="100"/>
    </row>
    <row r="178" spans="1:7" ht="20.25">
      <c r="A178" s="101" t="s">
        <v>124</v>
      </c>
      <c r="B178" s="102"/>
      <c r="C178" s="102"/>
      <c r="D178" s="102"/>
      <c r="E178" s="102"/>
      <c r="F178" s="102"/>
      <c r="G178" s="103"/>
    </row>
    <row r="179" spans="1:7" ht="21" thickBot="1">
      <c r="A179" s="38" t="s">
        <v>82</v>
      </c>
      <c r="B179" s="92" t="s">
        <v>125</v>
      </c>
      <c r="C179" s="93"/>
      <c r="D179" s="28" t="s">
        <v>84</v>
      </c>
      <c r="E179" s="88" t="s">
        <v>126</v>
      </c>
      <c r="F179" s="88"/>
      <c r="G179" s="89"/>
    </row>
    <row r="180" spans="1:7" ht="20.25">
      <c r="A180" s="29" t="s">
        <v>86</v>
      </c>
      <c r="B180" s="94" t="s">
        <v>87</v>
      </c>
      <c r="C180" s="94"/>
      <c r="D180" s="94"/>
      <c r="E180" s="94" t="s">
        <v>88</v>
      </c>
      <c r="F180" s="94"/>
      <c r="G180" s="95"/>
    </row>
    <row r="181" spans="1:7" ht="20.25">
      <c r="A181" s="31" t="s">
        <v>89</v>
      </c>
      <c r="B181" s="87" t="s">
        <v>127</v>
      </c>
      <c r="C181" s="87"/>
      <c r="D181" s="87"/>
      <c r="E181" s="87">
        <v>600</v>
      </c>
      <c r="F181" s="87"/>
      <c r="G181" s="91"/>
    </row>
    <row r="182" spans="1:7" ht="20.25">
      <c r="A182" s="31" t="s">
        <v>91</v>
      </c>
      <c r="B182" s="87" t="s">
        <v>128</v>
      </c>
      <c r="C182" s="87"/>
      <c r="D182" s="87"/>
      <c r="E182" s="87">
        <v>708.9</v>
      </c>
      <c r="F182" s="87"/>
      <c r="G182" s="91"/>
    </row>
    <row r="183" spans="1:7" ht="21" thickBot="1">
      <c r="A183" s="33" t="s">
        <v>92</v>
      </c>
      <c r="B183" s="88" t="s">
        <v>93</v>
      </c>
      <c r="C183" s="88"/>
      <c r="D183" s="88"/>
      <c r="E183" s="88">
        <v>1308.9</v>
      </c>
      <c r="F183" s="88"/>
      <c r="G183" s="89"/>
    </row>
    <row r="184" spans="1:7" ht="20.25">
      <c r="A184" s="34"/>
      <c r="B184" s="27" t="s">
        <v>94</v>
      </c>
      <c r="C184" s="27" t="s">
        <v>95</v>
      </c>
      <c r="D184" s="27" t="s">
        <v>96</v>
      </c>
      <c r="E184" s="27" t="s">
        <v>97</v>
      </c>
      <c r="F184" s="27" t="s">
        <v>98</v>
      </c>
      <c r="G184" s="30" t="s">
        <v>99</v>
      </c>
    </row>
    <row r="185" spans="1:7" ht="20.25">
      <c r="A185" s="35"/>
      <c r="B185" s="85" t="s">
        <v>129</v>
      </c>
      <c r="C185" s="45" t="s">
        <v>29</v>
      </c>
      <c r="D185" s="25" t="s">
        <v>30</v>
      </c>
      <c r="E185" s="25">
        <v>100</v>
      </c>
      <c r="F185" s="37">
        <v>4</v>
      </c>
      <c r="G185" s="32">
        <v>400</v>
      </c>
    </row>
    <row r="186" spans="1:7" ht="20.25">
      <c r="A186" s="31" t="s">
        <v>86</v>
      </c>
      <c r="B186" s="86"/>
      <c r="C186" s="45" t="s">
        <v>31</v>
      </c>
      <c r="D186" s="25" t="s">
        <v>75</v>
      </c>
      <c r="E186" s="25">
        <v>56</v>
      </c>
      <c r="F186" s="37">
        <v>4</v>
      </c>
      <c r="G186" s="32">
        <v>224</v>
      </c>
    </row>
    <row r="187" spans="1:7" ht="20.25">
      <c r="A187" s="31"/>
      <c r="B187" s="87" t="s">
        <v>130</v>
      </c>
      <c r="C187" s="45" t="s">
        <v>131</v>
      </c>
      <c r="D187" s="25" t="s">
        <v>109</v>
      </c>
      <c r="E187" s="25">
        <v>80</v>
      </c>
      <c r="F187" s="37">
        <v>1</v>
      </c>
      <c r="G187" s="32">
        <v>80</v>
      </c>
    </row>
    <row r="188" spans="1:7" ht="20.25">
      <c r="A188" s="31" t="s">
        <v>89</v>
      </c>
      <c r="B188" s="87"/>
      <c r="C188" s="45"/>
      <c r="D188" s="25"/>
      <c r="E188" s="25"/>
      <c r="F188" s="37"/>
      <c r="G188" s="32"/>
    </row>
    <row r="189" spans="1:7" ht="20.25">
      <c r="A189" s="31"/>
      <c r="B189" s="85" t="s">
        <v>68</v>
      </c>
      <c r="C189" s="25" t="s">
        <v>69</v>
      </c>
      <c r="D189" s="25"/>
      <c r="E189" s="25"/>
      <c r="F189" s="37"/>
      <c r="G189" s="32">
        <v>10</v>
      </c>
    </row>
    <row r="190" spans="1:7" ht="20.25">
      <c r="A190" s="31" t="s">
        <v>104</v>
      </c>
      <c r="B190" s="86"/>
      <c r="C190" s="25"/>
      <c r="D190" s="25"/>
      <c r="E190" s="25"/>
      <c r="F190" s="37"/>
      <c r="G190" s="32">
        <v>0</v>
      </c>
    </row>
    <row r="191" spans="1:7" ht="20.25">
      <c r="A191" s="44"/>
      <c r="B191" s="42" t="s">
        <v>74</v>
      </c>
      <c r="C191" s="45" t="s">
        <v>29</v>
      </c>
      <c r="D191" s="25" t="s">
        <v>30</v>
      </c>
      <c r="E191" s="25">
        <v>102</v>
      </c>
      <c r="F191" s="37">
        <v>3</v>
      </c>
      <c r="G191" s="32">
        <v>306</v>
      </c>
    </row>
    <row r="192" spans="1:7" ht="20.25">
      <c r="A192" s="44" t="s">
        <v>105</v>
      </c>
      <c r="B192" s="43"/>
      <c r="C192" s="45" t="s">
        <v>31</v>
      </c>
      <c r="D192" s="25" t="s">
        <v>75</v>
      </c>
      <c r="E192" s="25">
        <v>73</v>
      </c>
      <c r="F192" s="37">
        <v>3</v>
      </c>
      <c r="G192" s="32">
        <v>219</v>
      </c>
    </row>
    <row r="193" spans="1:7" ht="20.25">
      <c r="A193" s="44"/>
      <c r="B193" s="46" t="s">
        <v>76</v>
      </c>
      <c r="C193" s="45" t="s">
        <v>69</v>
      </c>
      <c r="D193" s="25"/>
      <c r="E193" s="25"/>
      <c r="F193" s="37"/>
      <c r="G193" s="32">
        <v>10</v>
      </c>
    </row>
    <row r="194" spans="1:7" ht="20.25">
      <c r="A194" s="44"/>
      <c r="B194" s="43"/>
      <c r="C194" s="45"/>
      <c r="D194" s="25"/>
      <c r="E194" s="25"/>
      <c r="F194" s="37"/>
      <c r="G194" s="32">
        <v>0</v>
      </c>
    </row>
    <row r="195" spans="1:7" ht="20.25">
      <c r="A195" s="35"/>
      <c r="B195" s="86"/>
      <c r="C195" s="25"/>
      <c r="D195" s="25"/>
      <c r="E195" s="25"/>
      <c r="F195" s="25"/>
      <c r="G195" s="32">
        <v>0</v>
      </c>
    </row>
    <row r="196" spans="1:7" ht="20.25">
      <c r="A196" s="35"/>
      <c r="B196" s="87"/>
      <c r="C196" s="25"/>
      <c r="D196" s="25"/>
      <c r="E196" s="25"/>
      <c r="F196" s="25"/>
      <c r="G196" s="32">
        <v>0</v>
      </c>
    </row>
    <row r="197" spans="1:7" ht="21" thickBot="1">
      <c r="A197" s="36"/>
      <c r="B197" s="28" t="s">
        <v>110</v>
      </c>
      <c r="C197" s="88">
        <v>1249</v>
      </c>
      <c r="D197" s="88"/>
      <c r="E197" s="28" t="s">
        <v>111</v>
      </c>
      <c r="F197" s="88">
        <v>59.90000000000009</v>
      </c>
      <c r="G197" s="89"/>
    </row>
    <row r="198" ht="15" thickBot="1"/>
    <row r="199" spans="1:7" ht="20.25">
      <c r="A199" s="2" t="s">
        <v>0</v>
      </c>
      <c r="B199" s="69">
        <v>83</v>
      </c>
      <c r="C199" s="70"/>
      <c r="D199" s="71" t="s">
        <v>1</v>
      </c>
      <c r="E199" s="72"/>
      <c r="F199" s="90" t="s">
        <v>132</v>
      </c>
      <c r="G199" s="73"/>
    </row>
    <row r="200" spans="1:7" ht="20.25">
      <c r="A200" s="83" t="s">
        <v>133</v>
      </c>
      <c r="B200" s="75"/>
      <c r="C200" s="75"/>
      <c r="D200" s="75"/>
      <c r="E200" s="75"/>
      <c r="F200" s="75"/>
      <c r="G200" s="76"/>
    </row>
    <row r="201" spans="1:7" ht="21" thickBot="1">
      <c r="A201" s="14" t="s">
        <v>2</v>
      </c>
      <c r="B201" s="84" t="s">
        <v>28</v>
      </c>
      <c r="C201" s="78"/>
      <c r="D201" s="4" t="s">
        <v>3</v>
      </c>
      <c r="E201" s="63" t="s">
        <v>71</v>
      </c>
      <c r="F201" s="63"/>
      <c r="G201" s="64"/>
    </row>
    <row r="202" spans="1:7" ht="20.25">
      <c r="A202" s="5" t="s">
        <v>4</v>
      </c>
      <c r="B202" s="66" t="s">
        <v>5</v>
      </c>
      <c r="C202" s="66"/>
      <c r="D202" s="66"/>
      <c r="E202" s="66" t="s">
        <v>6</v>
      </c>
      <c r="F202" s="66"/>
      <c r="G202" s="67"/>
    </row>
    <row r="203" spans="1:7" ht="20.25">
      <c r="A203" s="7" t="s">
        <v>7</v>
      </c>
      <c r="B203" s="82" t="s">
        <v>134</v>
      </c>
      <c r="C203" s="65"/>
      <c r="D203" s="65"/>
      <c r="E203" s="65">
        <v>59.9</v>
      </c>
      <c r="F203" s="65"/>
      <c r="G203" s="68"/>
    </row>
    <row r="204" spans="1:7" ht="20.25">
      <c r="A204" s="7" t="s">
        <v>8</v>
      </c>
      <c r="B204" s="82" t="s">
        <v>135</v>
      </c>
      <c r="C204" s="65"/>
      <c r="D204" s="65"/>
      <c r="E204" s="65">
        <v>1224.4</v>
      </c>
      <c r="F204" s="65"/>
      <c r="G204" s="68"/>
    </row>
    <row r="205" spans="1:7" ht="21" thickBot="1">
      <c r="A205" s="9" t="s">
        <v>9</v>
      </c>
      <c r="B205" s="63" t="s">
        <v>10</v>
      </c>
      <c r="C205" s="63"/>
      <c r="D205" s="63"/>
      <c r="E205" s="63">
        <f>E203+E204</f>
        <v>1284.3000000000002</v>
      </c>
      <c r="F205" s="63"/>
      <c r="G205" s="64"/>
    </row>
    <row r="206" spans="1:7" ht="20.25">
      <c r="A206" s="10"/>
      <c r="B206" s="3" t="s">
        <v>11</v>
      </c>
      <c r="C206" s="3" t="s">
        <v>12</v>
      </c>
      <c r="D206" s="3" t="s">
        <v>13</v>
      </c>
      <c r="E206" s="3" t="s">
        <v>14</v>
      </c>
      <c r="F206" s="3" t="s">
        <v>15</v>
      </c>
      <c r="G206" s="6" t="s">
        <v>16</v>
      </c>
    </row>
    <row r="207" spans="1:7" ht="20.25">
      <c r="A207" s="11"/>
      <c r="B207" s="22" t="s">
        <v>136</v>
      </c>
      <c r="C207" s="45" t="s">
        <v>29</v>
      </c>
      <c r="D207" s="25" t="s">
        <v>30</v>
      </c>
      <c r="E207" s="25">
        <v>103</v>
      </c>
      <c r="F207" s="37">
        <v>3</v>
      </c>
      <c r="G207" s="8">
        <f>E207*F207</f>
        <v>309</v>
      </c>
    </row>
    <row r="208" spans="1:7" ht="20.25">
      <c r="A208" s="7" t="s">
        <v>4</v>
      </c>
      <c r="B208" s="23"/>
      <c r="C208" s="45" t="s">
        <v>31</v>
      </c>
      <c r="D208" s="25" t="s">
        <v>75</v>
      </c>
      <c r="E208" s="25">
        <v>73</v>
      </c>
      <c r="F208" s="37">
        <v>3</v>
      </c>
      <c r="G208" s="8">
        <f>E208*F208</f>
        <v>219</v>
      </c>
    </row>
    <row r="209" spans="1:7" ht="20.25">
      <c r="A209" s="7"/>
      <c r="B209" s="80" t="s">
        <v>137</v>
      </c>
      <c r="C209" s="1" t="s">
        <v>138</v>
      </c>
      <c r="D209" s="1" t="s">
        <v>139</v>
      </c>
      <c r="E209" s="1"/>
      <c r="F209" s="13"/>
      <c r="G209" s="8">
        <v>100</v>
      </c>
    </row>
    <row r="210" spans="1:7" ht="20.25">
      <c r="A210" s="7" t="s">
        <v>7</v>
      </c>
      <c r="B210" s="81"/>
      <c r="C210" s="1"/>
      <c r="D210" s="1"/>
      <c r="E210" s="1"/>
      <c r="F210" s="13"/>
      <c r="G210" s="8">
        <f>E210*F210</f>
        <v>0</v>
      </c>
    </row>
    <row r="211" spans="1:7" ht="20.25">
      <c r="A211" s="7"/>
      <c r="B211" s="80"/>
      <c r="C211" s="1"/>
      <c r="D211" s="1"/>
      <c r="E211" s="1"/>
      <c r="F211" s="1"/>
      <c r="G211" s="8">
        <v>0</v>
      </c>
    </row>
    <row r="212" spans="1:7" ht="20.25">
      <c r="A212" s="7" t="s">
        <v>17</v>
      </c>
      <c r="B212" s="81"/>
      <c r="C212" s="1"/>
      <c r="D212" s="1"/>
      <c r="E212" s="1"/>
      <c r="F212" s="1"/>
      <c r="G212" s="8">
        <v>0</v>
      </c>
    </row>
    <row r="213" spans="1:7" ht="20.25">
      <c r="A213" s="7"/>
      <c r="B213" s="65"/>
      <c r="C213" s="1"/>
      <c r="D213" s="1"/>
      <c r="E213" s="1"/>
      <c r="F213" s="13"/>
      <c r="G213" s="8">
        <f aca="true" t="shared" si="4" ref="G213:G218">E213*F213</f>
        <v>0</v>
      </c>
    </row>
    <row r="214" spans="1:7" ht="20.25">
      <c r="A214" s="7" t="s">
        <v>18</v>
      </c>
      <c r="B214" s="65"/>
      <c r="C214" s="1"/>
      <c r="D214" s="1"/>
      <c r="E214" s="1"/>
      <c r="F214" s="13"/>
      <c r="G214" s="8">
        <f t="shared" si="4"/>
        <v>0</v>
      </c>
    </row>
    <row r="215" spans="1:7" ht="20.25">
      <c r="A215" s="7"/>
      <c r="B215" s="65"/>
      <c r="C215" s="1"/>
      <c r="D215" s="1"/>
      <c r="E215" s="1"/>
      <c r="F215" s="1"/>
      <c r="G215" s="8">
        <f t="shared" si="4"/>
        <v>0</v>
      </c>
    </row>
    <row r="216" spans="1:7" ht="20.25">
      <c r="A216" s="7"/>
      <c r="B216" s="65"/>
      <c r="C216" s="1"/>
      <c r="D216" s="1"/>
      <c r="E216" s="1"/>
      <c r="F216" s="1"/>
      <c r="G216" s="8">
        <f t="shared" si="4"/>
        <v>0</v>
      </c>
    </row>
    <row r="217" spans="1:7" ht="20.25">
      <c r="A217" s="11"/>
      <c r="B217" s="65"/>
      <c r="C217" s="1"/>
      <c r="D217" s="1"/>
      <c r="E217" s="1"/>
      <c r="F217" s="1"/>
      <c r="G217" s="8">
        <f t="shared" si="4"/>
        <v>0</v>
      </c>
    </row>
    <row r="218" spans="1:7" ht="20.25">
      <c r="A218" s="11"/>
      <c r="B218" s="65"/>
      <c r="C218" s="1"/>
      <c r="D218" s="1"/>
      <c r="E218" s="1"/>
      <c r="F218" s="1"/>
      <c r="G218" s="8">
        <f t="shared" si="4"/>
        <v>0</v>
      </c>
    </row>
    <row r="219" spans="1:7" ht="21" thickBot="1">
      <c r="A219" s="12"/>
      <c r="B219" s="4" t="s">
        <v>21</v>
      </c>
      <c r="C219" s="63">
        <f>SUM(G207:G218)</f>
        <v>628</v>
      </c>
      <c r="D219" s="63"/>
      <c r="E219" s="4" t="s">
        <v>19</v>
      </c>
      <c r="F219" s="63">
        <f>E205-C219</f>
        <v>656.3000000000002</v>
      </c>
      <c r="G219" s="64"/>
    </row>
    <row r="220" spans="1:7" ht="20.25">
      <c r="A220" s="17"/>
      <c r="B220" s="48"/>
      <c r="C220" s="49"/>
      <c r="D220" s="49"/>
      <c r="E220" s="49"/>
      <c r="F220" s="49"/>
      <c r="G220" s="50"/>
    </row>
    <row r="221" spans="1:7" ht="20.25">
      <c r="A221" s="15" t="s">
        <v>22</v>
      </c>
      <c r="B221" s="79"/>
      <c r="C221" s="52"/>
      <c r="D221" s="52"/>
      <c r="E221" s="52"/>
      <c r="F221" s="52"/>
      <c r="G221" s="53"/>
    </row>
    <row r="222" spans="1:7" ht="20.25">
      <c r="A222" s="15" t="s">
        <v>23</v>
      </c>
      <c r="B222" s="54"/>
      <c r="C222" s="55"/>
      <c r="D222" s="55"/>
      <c r="E222" s="55"/>
      <c r="F222" s="55"/>
      <c r="G222" s="56"/>
    </row>
    <row r="223" spans="1:7" ht="20.25">
      <c r="A223" s="15" t="s">
        <v>24</v>
      </c>
      <c r="B223" s="57"/>
      <c r="C223" s="58"/>
      <c r="D223" s="58"/>
      <c r="E223" s="58"/>
      <c r="F223" s="58"/>
      <c r="G223" s="59"/>
    </row>
    <row r="224" spans="1:7" ht="20.25">
      <c r="A224" s="15" t="s">
        <v>25</v>
      </c>
      <c r="B224" s="57"/>
      <c r="C224" s="58"/>
      <c r="D224" s="58"/>
      <c r="E224" s="58"/>
      <c r="F224" s="58"/>
      <c r="G224" s="59"/>
    </row>
    <row r="225" spans="1:7" ht="21" thickBot="1">
      <c r="A225" s="16"/>
      <c r="B225" s="60"/>
      <c r="C225" s="61"/>
      <c r="D225" s="61"/>
      <c r="E225" s="61"/>
      <c r="F225" s="61"/>
      <c r="G225" s="62"/>
    </row>
    <row r="226" ht="15" thickBot="1"/>
    <row r="227" spans="1:7" ht="20.25">
      <c r="A227" s="2" t="s">
        <v>0</v>
      </c>
      <c r="B227" s="69">
        <v>83</v>
      </c>
      <c r="C227" s="70"/>
      <c r="D227" s="71" t="s">
        <v>1</v>
      </c>
      <c r="E227" s="72"/>
      <c r="F227" s="90" t="s">
        <v>132</v>
      </c>
      <c r="G227" s="73"/>
    </row>
    <row r="228" spans="1:7" ht="20.25">
      <c r="A228" s="74" t="s">
        <v>140</v>
      </c>
      <c r="B228" s="75"/>
      <c r="C228" s="75"/>
      <c r="D228" s="75"/>
      <c r="E228" s="75"/>
      <c r="F228" s="75"/>
      <c r="G228" s="76"/>
    </row>
    <row r="229" spans="1:7" ht="21" thickBot="1">
      <c r="A229" s="14" t="s">
        <v>2</v>
      </c>
      <c r="B229" s="84" t="s">
        <v>28</v>
      </c>
      <c r="C229" s="78"/>
      <c r="D229" s="4" t="s">
        <v>3</v>
      </c>
      <c r="E229" s="63" t="s">
        <v>141</v>
      </c>
      <c r="F229" s="63"/>
      <c r="G229" s="64"/>
    </row>
    <row r="230" spans="1:7" ht="20.25">
      <c r="A230" s="5" t="s">
        <v>4</v>
      </c>
      <c r="B230" s="66" t="s">
        <v>5</v>
      </c>
      <c r="C230" s="66"/>
      <c r="D230" s="66"/>
      <c r="E230" s="66" t="s">
        <v>6</v>
      </c>
      <c r="F230" s="66"/>
      <c r="G230" s="67"/>
    </row>
    <row r="231" spans="1:7" ht="20.25">
      <c r="A231" s="7" t="s">
        <v>7</v>
      </c>
      <c r="B231" s="65" t="s">
        <v>142</v>
      </c>
      <c r="C231" s="65"/>
      <c r="D231" s="65"/>
      <c r="E231" s="65">
        <v>656.3</v>
      </c>
      <c r="F231" s="65"/>
      <c r="G231" s="68"/>
    </row>
    <row r="232" spans="1:7" ht="20.25">
      <c r="A232" s="7" t="s">
        <v>8</v>
      </c>
      <c r="B232" s="65" t="s">
        <v>143</v>
      </c>
      <c r="C232" s="65"/>
      <c r="D232" s="65"/>
      <c r="E232" s="65">
        <v>1200</v>
      </c>
      <c r="F232" s="65"/>
      <c r="G232" s="68"/>
    </row>
    <row r="233" spans="1:7" ht="21" thickBot="1">
      <c r="A233" s="9" t="s">
        <v>9</v>
      </c>
      <c r="B233" s="63" t="s">
        <v>10</v>
      </c>
      <c r="C233" s="63"/>
      <c r="D233" s="63"/>
      <c r="E233" s="63">
        <f>E231+E232</f>
        <v>1856.3</v>
      </c>
      <c r="F233" s="63"/>
      <c r="G233" s="64"/>
    </row>
    <row r="234" spans="1:7" ht="20.25">
      <c r="A234" s="10"/>
      <c r="B234" s="3" t="s">
        <v>11</v>
      </c>
      <c r="C234" s="3" t="s">
        <v>12</v>
      </c>
      <c r="D234" s="3" t="s">
        <v>13</v>
      </c>
      <c r="E234" s="3" t="s">
        <v>14</v>
      </c>
      <c r="F234" s="3" t="s">
        <v>15</v>
      </c>
      <c r="G234" s="6" t="s">
        <v>16</v>
      </c>
    </row>
    <row r="235" spans="1:7" ht="20.25">
      <c r="A235" s="11"/>
      <c r="B235" s="18" t="s">
        <v>144</v>
      </c>
      <c r="C235" s="1" t="s">
        <v>29</v>
      </c>
      <c r="D235" s="1" t="s">
        <v>30</v>
      </c>
      <c r="E235" s="1">
        <v>103</v>
      </c>
      <c r="F235" s="1">
        <v>3</v>
      </c>
      <c r="G235" s="8">
        <f>E235*F235</f>
        <v>309</v>
      </c>
    </row>
    <row r="236" spans="1:7" ht="20.25">
      <c r="A236" s="7" t="s">
        <v>4</v>
      </c>
      <c r="B236" s="19"/>
      <c r="C236" s="1" t="s">
        <v>31</v>
      </c>
      <c r="D236" s="1" t="s">
        <v>75</v>
      </c>
      <c r="E236" s="1">
        <v>73</v>
      </c>
      <c r="F236" s="1">
        <v>2</v>
      </c>
      <c r="G236" s="8">
        <f>E236*F236</f>
        <v>146</v>
      </c>
    </row>
    <row r="237" spans="1:7" ht="20.25">
      <c r="A237" s="7"/>
      <c r="B237" s="22" t="s">
        <v>145</v>
      </c>
      <c r="C237" s="1" t="s">
        <v>69</v>
      </c>
      <c r="D237" s="1"/>
      <c r="E237" s="1"/>
      <c r="F237" s="13"/>
      <c r="G237" s="8">
        <v>10</v>
      </c>
    </row>
    <row r="238" spans="1:7" ht="20.25">
      <c r="A238" s="7" t="s">
        <v>7</v>
      </c>
      <c r="B238" s="23"/>
      <c r="C238" s="1"/>
      <c r="D238" s="1"/>
      <c r="E238" s="1"/>
      <c r="F238" s="13"/>
      <c r="G238" s="8">
        <f>E238*F238</f>
        <v>0</v>
      </c>
    </row>
    <row r="239" spans="1:7" ht="20.25">
      <c r="A239" s="7"/>
      <c r="B239" s="80" t="s">
        <v>146</v>
      </c>
      <c r="C239" s="122" t="s">
        <v>147</v>
      </c>
      <c r="D239" s="123"/>
      <c r="E239" s="1"/>
      <c r="F239" s="1"/>
      <c r="G239" s="8">
        <v>500</v>
      </c>
    </row>
    <row r="240" spans="1:7" ht="20.25">
      <c r="A240" s="7" t="s">
        <v>17</v>
      </c>
      <c r="B240" s="81"/>
      <c r="C240" s="1"/>
      <c r="D240" s="1"/>
      <c r="E240" s="1"/>
      <c r="F240" s="1"/>
      <c r="G240" s="8">
        <v>0</v>
      </c>
    </row>
    <row r="241" spans="1:7" ht="20.25">
      <c r="A241" s="7"/>
      <c r="B241" s="65"/>
      <c r="C241" s="1"/>
      <c r="D241" s="1"/>
      <c r="E241" s="1"/>
      <c r="F241" s="13"/>
      <c r="G241" s="8">
        <f aca="true" t="shared" si="5" ref="G241:G246">E241*F241</f>
        <v>0</v>
      </c>
    </row>
    <row r="242" spans="1:7" ht="20.25">
      <c r="A242" s="7" t="s">
        <v>18</v>
      </c>
      <c r="B242" s="65"/>
      <c r="C242" s="1"/>
      <c r="D242" s="1"/>
      <c r="E242" s="1"/>
      <c r="F242" s="13"/>
      <c r="G242" s="8">
        <f t="shared" si="5"/>
        <v>0</v>
      </c>
    </row>
    <row r="243" spans="1:7" ht="20.25">
      <c r="A243" s="7"/>
      <c r="B243" s="65"/>
      <c r="C243" s="1"/>
      <c r="D243" s="1"/>
      <c r="E243" s="1"/>
      <c r="F243" s="1"/>
      <c r="G243" s="8">
        <f t="shared" si="5"/>
        <v>0</v>
      </c>
    </row>
    <row r="244" spans="1:7" ht="20.25">
      <c r="A244" s="7"/>
      <c r="B244" s="65"/>
      <c r="C244" s="1"/>
      <c r="D244" s="1"/>
      <c r="E244" s="1"/>
      <c r="F244" s="1"/>
      <c r="G244" s="8">
        <f t="shared" si="5"/>
        <v>0</v>
      </c>
    </row>
    <row r="245" spans="1:7" ht="20.25">
      <c r="A245" s="11"/>
      <c r="B245" s="65"/>
      <c r="C245" s="1"/>
      <c r="D245" s="1"/>
      <c r="E245" s="1"/>
      <c r="F245" s="1"/>
      <c r="G245" s="8">
        <f t="shared" si="5"/>
        <v>0</v>
      </c>
    </row>
    <row r="246" spans="1:7" ht="20.25">
      <c r="A246" s="11"/>
      <c r="B246" s="65"/>
      <c r="C246" s="1"/>
      <c r="D246" s="1"/>
      <c r="E246" s="1"/>
      <c r="F246" s="1"/>
      <c r="G246" s="8">
        <f t="shared" si="5"/>
        <v>0</v>
      </c>
    </row>
    <row r="247" spans="1:7" ht="21" thickBot="1">
      <c r="A247" s="12"/>
      <c r="B247" s="4" t="s">
        <v>21</v>
      </c>
      <c r="C247" s="63">
        <f>SUM(G235:G246)</f>
        <v>965</v>
      </c>
      <c r="D247" s="63"/>
      <c r="E247" s="4" t="s">
        <v>19</v>
      </c>
      <c r="F247" s="63">
        <f>E233-C247</f>
        <v>891.3</v>
      </c>
      <c r="G247" s="64"/>
    </row>
    <row r="248" spans="1:7" ht="20.25">
      <c r="A248" s="17"/>
      <c r="B248" s="48"/>
      <c r="C248" s="49"/>
      <c r="D248" s="49"/>
      <c r="E248" s="49"/>
      <c r="F248" s="49"/>
      <c r="G248" s="50"/>
    </row>
    <row r="249" spans="1:7" ht="20.25">
      <c r="A249" s="15" t="s">
        <v>22</v>
      </c>
      <c r="B249" s="51" t="s">
        <v>148</v>
      </c>
      <c r="C249" s="52"/>
      <c r="D249" s="52"/>
      <c r="E249" s="52"/>
      <c r="F249" s="52"/>
      <c r="G249" s="53"/>
    </row>
    <row r="250" spans="1:7" ht="20.25">
      <c r="A250" s="15" t="s">
        <v>23</v>
      </c>
      <c r="B250" s="54"/>
      <c r="C250" s="55"/>
      <c r="D250" s="55"/>
      <c r="E250" s="55"/>
      <c r="F250" s="55"/>
      <c r="G250" s="56"/>
    </row>
    <row r="251" spans="1:7" ht="20.25">
      <c r="A251" s="15" t="s">
        <v>24</v>
      </c>
      <c r="B251" s="57"/>
      <c r="C251" s="58"/>
      <c r="D251" s="58"/>
      <c r="E251" s="58"/>
      <c r="F251" s="58"/>
      <c r="G251" s="59"/>
    </row>
    <row r="252" spans="1:7" ht="20.25">
      <c r="A252" s="15" t="s">
        <v>25</v>
      </c>
      <c r="B252" s="57"/>
      <c r="C252" s="58"/>
      <c r="D252" s="58"/>
      <c r="E252" s="58"/>
      <c r="F252" s="58"/>
      <c r="G252" s="59"/>
    </row>
    <row r="253" spans="1:7" ht="21" thickBot="1">
      <c r="A253" s="16"/>
      <c r="B253" s="60"/>
      <c r="C253" s="61"/>
      <c r="D253" s="61"/>
      <c r="E253" s="61"/>
      <c r="F253" s="61"/>
      <c r="G253" s="62"/>
    </row>
    <row r="254" ht="15" thickBot="1"/>
    <row r="255" spans="1:7" ht="20.25">
      <c r="A255" s="2" t="s">
        <v>0</v>
      </c>
      <c r="B255" s="69">
        <v>83</v>
      </c>
      <c r="C255" s="70"/>
      <c r="D255" s="71" t="s">
        <v>1</v>
      </c>
      <c r="E255" s="72"/>
      <c r="F255" s="71" t="s">
        <v>149</v>
      </c>
      <c r="G255" s="73"/>
    </row>
    <row r="256" spans="1:7" ht="20.25">
      <c r="A256" s="74" t="s">
        <v>150</v>
      </c>
      <c r="B256" s="75"/>
      <c r="C256" s="75"/>
      <c r="D256" s="75"/>
      <c r="E256" s="75"/>
      <c r="F256" s="75"/>
      <c r="G256" s="76"/>
    </row>
    <row r="257" spans="1:7" ht="21" thickBot="1">
      <c r="A257" s="14" t="s">
        <v>2</v>
      </c>
      <c r="B257" s="84" t="s">
        <v>28</v>
      </c>
      <c r="C257" s="78"/>
      <c r="D257" s="4" t="s">
        <v>3</v>
      </c>
      <c r="E257" s="63" t="s">
        <v>169</v>
      </c>
      <c r="F257" s="63"/>
      <c r="G257" s="64"/>
    </row>
    <row r="258" spans="1:7" ht="20.25">
      <c r="A258" s="5" t="s">
        <v>4</v>
      </c>
      <c r="B258" s="66" t="s">
        <v>5</v>
      </c>
      <c r="C258" s="66"/>
      <c r="D258" s="66"/>
      <c r="E258" s="66" t="s">
        <v>6</v>
      </c>
      <c r="F258" s="66"/>
      <c r="G258" s="67"/>
    </row>
    <row r="259" spans="1:7" ht="20.25">
      <c r="A259" s="7" t="s">
        <v>7</v>
      </c>
      <c r="B259" s="65" t="s">
        <v>142</v>
      </c>
      <c r="C259" s="65"/>
      <c r="D259" s="65"/>
      <c r="E259" s="65">
        <v>891.3</v>
      </c>
      <c r="F259" s="65"/>
      <c r="G259" s="68"/>
    </row>
    <row r="260" spans="1:7" ht="20.25">
      <c r="A260" s="7" t="s">
        <v>8</v>
      </c>
      <c r="B260" s="65" t="s">
        <v>151</v>
      </c>
      <c r="C260" s="65"/>
      <c r="D260" s="65"/>
      <c r="E260" s="65">
        <v>400</v>
      </c>
      <c r="F260" s="65"/>
      <c r="G260" s="68"/>
    </row>
    <row r="261" spans="1:7" ht="21" thickBot="1">
      <c r="A261" s="9" t="s">
        <v>9</v>
      </c>
      <c r="B261" s="63" t="s">
        <v>10</v>
      </c>
      <c r="C261" s="63"/>
      <c r="D261" s="63"/>
      <c r="E261" s="63">
        <f>E259+E260</f>
        <v>1291.3</v>
      </c>
      <c r="F261" s="63"/>
      <c r="G261" s="64"/>
    </row>
    <row r="262" spans="1:7" ht="20.25">
      <c r="A262" s="10"/>
      <c r="B262" s="3" t="s">
        <v>11</v>
      </c>
      <c r="C262" s="3" t="s">
        <v>12</v>
      </c>
      <c r="D262" s="3" t="s">
        <v>13</v>
      </c>
      <c r="E262" s="3" t="s">
        <v>14</v>
      </c>
      <c r="F262" s="3" t="s">
        <v>15</v>
      </c>
      <c r="G262" s="6" t="s">
        <v>16</v>
      </c>
    </row>
    <row r="263" spans="1:7" ht="20.25">
      <c r="A263" s="11"/>
      <c r="B263" s="80" t="s">
        <v>152</v>
      </c>
      <c r="C263" s="1" t="s">
        <v>153</v>
      </c>
      <c r="D263" s="1"/>
      <c r="E263" s="1">
        <v>20</v>
      </c>
      <c r="F263" s="13">
        <v>1</v>
      </c>
      <c r="G263" s="8">
        <f>E263*F263</f>
        <v>20</v>
      </c>
    </row>
    <row r="264" spans="1:7" ht="20.25">
      <c r="A264" s="7" t="s">
        <v>4</v>
      </c>
      <c r="B264" s="81"/>
      <c r="C264" s="1"/>
      <c r="D264" s="1"/>
      <c r="E264" s="1"/>
      <c r="F264" s="13"/>
      <c r="G264" s="8">
        <f>E264*F264</f>
        <v>0</v>
      </c>
    </row>
    <row r="265" spans="1:7" ht="20.25">
      <c r="A265" s="7"/>
      <c r="B265" s="80" t="s">
        <v>154</v>
      </c>
      <c r="C265" s="1" t="s">
        <v>29</v>
      </c>
      <c r="D265" s="1" t="s">
        <v>30</v>
      </c>
      <c r="E265" s="1">
        <v>100</v>
      </c>
      <c r="F265" s="1">
        <v>4</v>
      </c>
      <c r="G265" s="8">
        <v>400</v>
      </c>
    </row>
    <row r="266" spans="1:7" ht="20.25">
      <c r="A266" s="7" t="s">
        <v>7</v>
      </c>
      <c r="B266" s="81"/>
      <c r="C266" s="1" t="s">
        <v>31</v>
      </c>
      <c r="D266" s="1" t="s">
        <v>75</v>
      </c>
      <c r="E266" s="1">
        <v>55</v>
      </c>
      <c r="F266" s="1">
        <v>2</v>
      </c>
      <c r="G266" s="8">
        <f>E266*F266</f>
        <v>110</v>
      </c>
    </row>
    <row r="267" spans="1:7" ht="20.25">
      <c r="A267" s="7"/>
      <c r="B267" s="19" t="s">
        <v>154</v>
      </c>
      <c r="C267" s="1" t="s">
        <v>69</v>
      </c>
      <c r="D267" s="1"/>
      <c r="E267" s="1"/>
      <c r="F267" s="1"/>
      <c r="G267" s="8">
        <v>10</v>
      </c>
    </row>
    <row r="268" spans="1:7" ht="20.25">
      <c r="A268" s="7" t="s">
        <v>17</v>
      </c>
      <c r="B268" s="23"/>
      <c r="C268" s="1"/>
      <c r="D268" s="1"/>
      <c r="E268" s="1"/>
      <c r="F268" s="1"/>
      <c r="G268" s="8">
        <v>0</v>
      </c>
    </row>
    <row r="269" spans="1:7" ht="20.25">
      <c r="A269" s="7"/>
      <c r="B269" s="22" t="s">
        <v>155</v>
      </c>
      <c r="C269" s="1" t="s">
        <v>29</v>
      </c>
      <c r="D269" s="1" t="s">
        <v>30</v>
      </c>
      <c r="E269" s="1">
        <v>105</v>
      </c>
      <c r="F269" s="13">
        <v>3</v>
      </c>
      <c r="G269" s="8">
        <f aca="true" t="shared" si="6" ref="G269:G274">E269*F269</f>
        <v>315</v>
      </c>
    </row>
    <row r="270" spans="1:7" ht="20.25">
      <c r="A270" s="7" t="s">
        <v>18</v>
      </c>
      <c r="B270" s="23"/>
      <c r="C270" s="1" t="s">
        <v>31</v>
      </c>
      <c r="D270" s="1" t="s">
        <v>75</v>
      </c>
      <c r="E270" s="1">
        <v>52.5</v>
      </c>
      <c r="F270" s="13">
        <v>2</v>
      </c>
      <c r="G270" s="8">
        <f t="shared" si="6"/>
        <v>105</v>
      </c>
    </row>
    <row r="271" spans="1:7" ht="20.25">
      <c r="A271" s="7"/>
      <c r="B271" s="65"/>
      <c r="C271" s="1"/>
      <c r="D271" s="1"/>
      <c r="E271" s="1"/>
      <c r="F271" s="1"/>
      <c r="G271" s="8">
        <f t="shared" si="6"/>
        <v>0</v>
      </c>
    </row>
    <row r="272" spans="1:7" ht="20.25">
      <c r="A272" s="7"/>
      <c r="B272" s="65"/>
      <c r="C272" s="1"/>
      <c r="D272" s="1"/>
      <c r="E272" s="1"/>
      <c r="F272" s="1"/>
      <c r="G272" s="8">
        <f t="shared" si="6"/>
        <v>0</v>
      </c>
    </row>
    <row r="273" spans="1:7" ht="20.25">
      <c r="A273" s="11"/>
      <c r="B273" s="65"/>
      <c r="C273" s="1"/>
      <c r="D273" s="1"/>
      <c r="E273" s="1"/>
      <c r="F273" s="1"/>
      <c r="G273" s="8">
        <f t="shared" si="6"/>
        <v>0</v>
      </c>
    </row>
    <row r="274" spans="1:7" ht="20.25">
      <c r="A274" s="11"/>
      <c r="B274" s="65"/>
      <c r="C274" s="1"/>
      <c r="D274" s="1"/>
      <c r="E274" s="1"/>
      <c r="F274" s="1"/>
      <c r="G274" s="8">
        <f t="shared" si="6"/>
        <v>0</v>
      </c>
    </row>
    <row r="275" spans="1:7" ht="21" thickBot="1">
      <c r="A275" s="12"/>
      <c r="B275" s="4" t="s">
        <v>21</v>
      </c>
      <c r="C275" s="63">
        <f>SUM(G263:G274)</f>
        <v>960</v>
      </c>
      <c r="D275" s="63"/>
      <c r="E275" s="4" t="s">
        <v>19</v>
      </c>
      <c r="F275" s="63">
        <f>E261-C275</f>
        <v>331.29999999999995</v>
      </c>
      <c r="G275" s="64"/>
    </row>
    <row r="276" spans="1:7" ht="20.25">
      <c r="A276" s="17"/>
      <c r="B276" s="48"/>
      <c r="C276" s="49"/>
      <c r="D276" s="49"/>
      <c r="E276" s="49"/>
      <c r="F276" s="49"/>
      <c r="G276" s="50"/>
    </row>
    <row r="277" spans="1:7" ht="20.25">
      <c r="A277" s="15" t="s">
        <v>22</v>
      </c>
      <c r="B277" s="51"/>
      <c r="C277" s="52"/>
      <c r="D277" s="52"/>
      <c r="E277" s="52"/>
      <c r="F277" s="52"/>
      <c r="G277" s="53"/>
    </row>
    <row r="278" spans="1:7" ht="20.25">
      <c r="A278" s="15" t="s">
        <v>23</v>
      </c>
      <c r="B278" s="54"/>
      <c r="C278" s="55"/>
      <c r="D278" s="55"/>
      <c r="E278" s="55"/>
      <c r="F278" s="55"/>
      <c r="G278" s="56"/>
    </row>
    <row r="279" spans="1:7" ht="20.25">
      <c r="A279" s="15" t="s">
        <v>24</v>
      </c>
      <c r="B279" s="57"/>
      <c r="C279" s="58"/>
      <c r="D279" s="58"/>
      <c r="E279" s="58"/>
      <c r="F279" s="58"/>
      <c r="G279" s="59"/>
    </row>
    <row r="280" spans="1:7" ht="20.25">
      <c r="A280" s="15" t="s">
        <v>25</v>
      </c>
      <c r="B280" s="57"/>
      <c r="C280" s="58"/>
      <c r="D280" s="58"/>
      <c r="E280" s="58"/>
      <c r="F280" s="58"/>
      <c r="G280" s="59"/>
    </row>
    <row r="281" spans="1:7" ht="21" thickBot="1">
      <c r="A281" s="16"/>
      <c r="B281" s="60"/>
      <c r="C281" s="61"/>
      <c r="D281" s="61"/>
      <c r="E281" s="61"/>
      <c r="F281" s="61"/>
      <c r="G281" s="62"/>
    </row>
    <row r="282" ht="15" thickBot="1"/>
    <row r="283" spans="1:7" ht="20.25">
      <c r="A283" s="2" t="s">
        <v>0</v>
      </c>
      <c r="B283" s="69">
        <v>83</v>
      </c>
      <c r="C283" s="70"/>
      <c r="D283" s="71" t="s">
        <v>1</v>
      </c>
      <c r="E283" s="72"/>
      <c r="F283" s="71" t="s">
        <v>149</v>
      </c>
      <c r="G283" s="73"/>
    </row>
    <row r="284" spans="1:7" ht="20.25">
      <c r="A284" s="74" t="s">
        <v>156</v>
      </c>
      <c r="B284" s="75"/>
      <c r="C284" s="75"/>
      <c r="D284" s="75"/>
      <c r="E284" s="75"/>
      <c r="F284" s="75"/>
      <c r="G284" s="76"/>
    </row>
    <row r="285" spans="1:7" ht="21" thickBot="1">
      <c r="A285" s="14" t="s">
        <v>2</v>
      </c>
      <c r="B285" s="77" t="s">
        <v>157</v>
      </c>
      <c r="C285" s="78"/>
      <c r="D285" s="4" t="s">
        <v>3</v>
      </c>
      <c r="E285" s="63" t="s">
        <v>168</v>
      </c>
      <c r="F285" s="63"/>
      <c r="G285" s="64"/>
    </row>
    <row r="286" spans="1:7" ht="20.25">
      <c r="A286" s="5" t="s">
        <v>4</v>
      </c>
      <c r="B286" s="66" t="s">
        <v>5</v>
      </c>
      <c r="C286" s="66"/>
      <c r="D286" s="66"/>
      <c r="E286" s="66" t="s">
        <v>6</v>
      </c>
      <c r="F286" s="66"/>
      <c r="G286" s="67"/>
    </row>
    <row r="287" spans="1:7" ht="20.25">
      <c r="A287" s="7" t="s">
        <v>7</v>
      </c>
      <c r="B287" s="65" t="s">
        <v>142</v>
      </c>
      <c r="C287" s="65"/>
      <c r="D287" s="65"/>
      <c r="E287" s="65">
        <v>331.3</v>
      </c>
      <c r="F287" s="65"/>
      <c r="G287" s="68"/>
    </row>
    <row r="288" spans="1:7" ht="20.25">
      <c r="A288" s="7" t="s">
        <v>8</v>
      </c>
      <c r="B288" s="65" t="s">
        <v>158</v>
      </c>
      <c r="C288" s="65"/>
      <c r="D288" s="65"/>
      <c r="E288" s="65">
        <v>987.4</v>
      </c>
      <c r="F288" s="65"/>
      <c r="G288" s="68"/>
    </row>
    <row r="289" spans="1:7" ht="21" thickBot="1">
      <c r="A289" s="9" t="s">
        <v>9</v>
      </c>
      <c r="B289" s="63" t="s">
        <v>10</v>
      </c>
      <c r="C289" s="63"/>
      <c r="D289" s="63"/>
      <c r="E289" s="63">
        <f>E287+E288</f>
        <v>1318.7</v>
      </c>
      <c r="F289" s="63"/>
      <c r="G289" s="64"/>
    </row>
    <row r="290" spans="1:7" ht="20.25">
      <c r="A290" s="10"/>
      <c r="B290" s="3" t="s">
        <v>11</v>
      </c>
      <c r="C290" s="3" t="s">
        <v>12</v>
      </c>
      <c r="D290" s="3" t="s">
        <v>13</v>
      </c>
      <c r="E290" s="3" t="s">
        <v>14</v>
      </c>
      <c r="F290" s="3" t="s">
        <v>15</v>
      </c>
      <c r="G290" s="6" t="s">
        <v>16</v>
      </c>
    </row>
    <row r="291" spans="1:7" ht="20.25">
      <c r="A291" s="11"/>
      <c r="B291" s="22" t="s">
        <v>159</v>
      </c>
      <c r="C291" s="1" t="s">
        <v>29</v>
      </c>
      <c r="D291" s="1" t="s">
        <v>30</v>
      </c>
      <c r="E291" s="1">
        <v>105</v>
      </c>
      <c r="F291" s="13">
        <v>4</v>
      </c>
      <c r="G291" s="8">
        <v>420</v>
      </c>
    </row>
    <row r="292" spans="1:7" ht="20.25">
      <c r="A292" s="7" t="s">
        <v>4</v>
      </c>
      <c r="B292" s="47"/>
      <c r="C292" s="1" t="s">
        <v>31</v>
      </c>
      <c r="D292" s="1" t="s">
        <v>75</v>
      </c>
      <c r="E292" s="1">
        <v>52.5</v>
      </c>
      <c r="F292" s="13">
        <v>2</v>
      </c>
      <c r="G292" s="8">
        <v>105</v>
      </c>
    </row>
    <row r="293" spans="1:7" ht="20.25">
      <c r="A293" s="7"/>
      <c r="B293" s="47"/>
      <c r="C293" s="1" t="s">
        <v>131</v>
      </c>
      <c r="D293" s="1"/>
      <c r="E293" s="1">
        <v>25</v>
      </c>
      <c r="F293" s="1">
        <v>1</v>
      </c>
      <c r="G293" s="8">
        <v>25</v>
      </c>
    </row>
    <row r="294" spans="1:7" ht="20.25">
      <c r="A294" s="7" t="s">
        <v>7</v>
      </c>
      <c r="B294" s="23" t="s">
        <v>160</v>
      </c>
      <c r="C294" s="1" t="s">
        <v>69</v>
      </c>
      <c r="D294" s="1"/>
      <c r="E294" s="1"/>
      <c r="F294" s="1"/>
      <c r="G294" s="8">
        <v>19.5</v>
      </c>
    </row>
    <row r="295" spans="1:7" ht="20.25">
      <c r="A295" s="7"/>
      <c r="B295" s="19" t="s">
        <v>161</v>
      </c>
      <c r="C295" s="1" t="s">
        <v>29</v>
      </c>
      <c r="D295" s="1" t="s">
        <v>30</v>
      </c>
      <c r="E295" s="1">
        <v>105</v>
      </c>
      <c r="F295" s="1">
        <v>3</v>
      </c>
      <c r="G295" s="8">
        <v>315</v>
      </c>
    </row>
    <row r="296" spans="1:7" ht="20.25">
      <c r="A296" s="7" t="s">
        <v>17</v>
      </c>
      <c r="B296" s="23"/>
      <c r="C296" s="1" t="s">
        <v>31</v>
      </c>
      <c r="D296" s="1" t="s">
        <v>75</v>
      </c>
      <c r="E296" s="1">
        <v>53.75</v>
      </c>
      <c r="F296" s="1">
        <v>2</v>
      </c>
      <c r="G296" s="8">
        <v>107.5</v>
      </c>
    </row>
    <row r="297" spans="1:7" ht="20.25">
      <c r="A297" s="7"/>
      <c r="B297" s="22"/>
      <c r="C297" s="1"/>
      <c r="D297" s="1"/>
      <c r="E297" s="1"/>
      <c r="F297" s="13"/>
      <c r="G297" s="8">
        <v>0</v>
      </c>
    </row>
    <row r="298" spans="1:7" ht="20.25">
      <c r="A298" s="7" t="s">
        <v>18</v>
      </c>
      <c r="B298" s="23" t="s">
        <v>162</v>
      </c>
      <c r="C298" s="1" t="s">
        <v>69</v>
      </c>
      <c r="D298" s="1"/>
      <c r="E298" s="1"/>
      <c r="F298" s="13"/>
      <c r="G298" s="8">
        <v>19.7</v>
      </c>
    </row>
    <row r="299" spans="1:7" ht="20.25">
      <c r="A299" s="7"/>
      <c r="B299" s="65"/>
      <c r="C299" s="1"/>
      <c r="D299" s="1"/>
      <c r="E299" s="1"/>
      <c r="F299" s="1"/>
      <c r="G299" s="8">
        <f>E299*F299</f>
        <v>0</v>
      </c>
    </row>
    <row r="300" spans="1:7" ht="20.25">
      <c r="A300" s="7"/>
      <c r="B300" s="65"/>
      <c r="C300" s="1"/>
      <c r="D300" s="1"/>
      <c r="E300" s="1"/>
      <c r="F300" s="1"/>
      <c r="G300" s="8">
        <f>E300*F300</f>
        <v>0</v>
      </c>
    </row>
    <row r="301" spans="1:7" ht="20.25">
      <c r="A301" s="11"/>
      <c r="B301" s="65"/>
      <c r="C301" s="1"/>
      <c r="D301" s="1"/>
      <c r="E301" s="1"/>
      <c r="F301" s="1"/>
      <c r="G301" s="8">
        <f>E301*F301</f>
        <v>0</v>
      </c>
    </row>
    <row r="302" spans="1:7" ht="20.25">
      <c r="A302" s="11"/>
      <c r="B302" s="65"/>
      <c r="C302" s="1"/>
      <c r="D302" s="1"/>
      <c r="E302" s="1"/>
      <c r="F302" s="1"/>
      <c r="G302" s="8">
        <f>E302*F302</f>
        <v>0</v>
      </c>
    </row>
    <row r="303" spans="1:7" ht="21" thickBot="1">
      <c r="A303" s="12"/>
      <c r="B303" s="4" t="s">
        <v>21</v>
      </c>
      <c r="C303" s="63">
        <f>SUM(G291:G302)</f>
        <v>1011.7</v>
      </c>
      <c r="D303" s="63"/>
      <c r="E303" s="4" t="s">
        <v>19</v>
      </c>
      <c r="F303" s="63">
        <f>E289-C303</f>
        <v>307</v>
      </c>
      <c r="G303" s="64"/>
    </row>
    <row r="304" spans="1:7" ht="20.25">
      <c r="A304" s="17"/>
      <c r="B304" s="48"/>
      <c r="C304" s="49"/>
      <c r="D304" s="49"/>
      <c r="E304" s="49"/>
      <c r="F304" s="49"/>
      <c r="G304" s="50"/>
    </row>
    <row r="305" spans="1:7" ht="20.25">
      <c r="A305" s="15" t="s">
        <v>22</v>
      </c>
      <c r="B305" s="51"/>
      <c r="C305" s="52"/>
      <c r="D305" s="52"/>
      <c r="E305" s="52"/>
      <c r="F305" s="52"/>
      <c r="G305" s="53"/>
    </row>
    <row r="306" spans="1:7" ht="20.25">
      <c r="A306" s="15" t="s">
        <v>23</v>
      </c>
      <c r="B306" s="54"/>
      <c r="C306" s="55"/>
      <c r="D306" s="55"/>
      <c r="E306" s="55"/>
      <c r="F306" s="55"/>
      <c r="G306" s="56"/>
    </row>
    <row r="307" spans="1:7" ht="20.25">
      <c r="A307" s="15" t="s">
        <v>24</v>
      </c>
      <c r="B307" s="57"/>
      <c r="C307" s="58"/>
      <c r="D307" s="58"/>
      <c r="E307" s="58"/>
      <c r="F307" s="58"/>
      <c r="G307" s="59"/>
    </row>
    <row r="308" spans="1:7" ht="20.25">
      <c r="A308" s="15" t="s">
        <v>25</v>
      </c>
      <c r="B308" s="57"/>
      <c r="C308" s="58"/>
      <c r="D308" s="58"/>
      <c r="E308" s="58"/>
      <c r="F308" s="58"/>
      <c r="G308" s="59"/>
    </row>
    <row r="309" spans="1:7" ht="21" thickBot="1">
      <c r="A309" s="16"/>
      <c r="B309" s="60"/>
      <c r="C309" s="61"/>
      <c r="D309" s="61"/>
      <c r="E309" s="61"/>
      <c r="F309" s="61"/>
      <c r="G309" s="62"/>
    </row>
    <row r="310" ht="15" thickBot="1"/>
    <row r="311" spans="1:7" ht="20.25">
      <c r="A311" s="2" t="s">
        <v>0</v>
      </c>
      <c r="B311" s="69">
        <v>83</v>
      </c>
      <c r="C311" s="70"/>
      <c r="D311" s="71" t="s">
        <v>1</v>
      </c>
      <c r="E311" s="72"/>
      <c r="F311" s="71" t="s">
        <v>149</v>
      </c>
      <c r="G311" s="73"/>
    </row>
    <row r="312" spans="1:7" ht="20.25">
      <c r="A312" s="74" t="s">
        <v>163</v>
      </c>
      <c r="B312" s="75"/>
      <c r="C312" s="75"/>
      <c r="D312" s="75"/>
      <c r="E312" s="75"/>
      <c r="F312" s="75"/>
      <c r="G312" s="76"/>
    </row>
    <row r="313" spans="1:7" ht="21" thickBot="1">
      <c r="A313" s="14" t="s">
        <v>2</v>
      </c>
      <c r="B313" s="77" t="s">
        <v>157</v>
      </c>
      <c r="C313" s="78"/>
      <c r="D313" s="4" t="s">
        <v>3</v>
      </c>
      <c r="E313" s="63" t="s">
        <v>167</v>
      </c>
      <c r="F313" s="63"/>
      <c r="G313" s="64"/>
    </row>
    <row r="314" spans="1:7" ht="20.25">
      <c r="A314" s="5" t="s">
        <v>4</v>
      </c>
      <c r="B314" s="66" t="s">
        <v>5</v>
      </c>
      <c r="C314" s="66"/>
      <c r="D314" s="66"/>
      <c r="E314" s="66" t="s">
        <v>6</v>
      </c>
      <c r="F314" s="66"/>
      <c r="G314" s="67"/>
    </row>
    <row r="315" spans="1:7" ht="20.25">
      <c r="A315" s="7" t="s">
        <v>7</v>
      </c>
      <c r="B315" s="65" t="s">
        <v>142</v>
      </c>
      <c r="C315" s="65"/>
      <c r="D315" s="65"/>
      <c r="E315" s="65">
        <v>307</v>
      </c>
      <c r="F315" s="65"/>
      <c r="G315" s="68"/>
    </row>
    <row r="316" spans="1:7" ht="20.25">
      <c r="A316" s="7" t="s">
        <v>8</v>
      </c>
      <c r="B316" s="65" t="s">
        <v>164</v>
      </c>
      <c r="C316" s="65"/>
      <c r="D316" s="65"/>
      <c r="E316" s="65">
        <v>1200</v>
      </c>
      <c r="F316" s="65"/>
      <c r="G316" s="68"/>
    </row>
    <row r="317" spans="1:7" ht="21" thickBot="1">
      <c r="A317" s="9" t="s">
        <v>9</v>
      </c>
      <c r="B317" s="63" t="s">
        <v>10</v>
      </c>
      <c r="C317" s="63"/>
      <c r="D317" s="63"/>
      <c r="E317" s="63">
        <f>E315+E316</f>
        <v>1507</v>
      </c>
      <c r="F317" s="63"/>
      <c r="G317" s="64"/>
    </row>
    <row r="318" spans="1:7" ht="20.25">
      <c r="A318" s="10"/>
      <c r="B318" s="3" t="s">
        <v>11</v>
      </c>
      <c r="C318" s="3" t="s">
        <v>12</v>
      </c>
      <c r="D318" s="3" t="s">
        <v>13</v>
      </c>
      <c r="E318" s="3" t="s">
        <v>14</v>
      </c>
      <c r="F318" s="3" t="s">
        <v>15</v>
      </c>
      <c r="G318" s="6" t="s">
        <v>16</v>
      </c>
    </row>
    <row r="319" spans="1:7" ht="20.25">
      <c r="A319" s="11"/>
      <c r="B319" s="22" t="s">
        <v>165</v>
      </c>
      <c r="C319" s="1" t="s">
        <v>29</v>
      </c>
      <c r="D319" s="1" t="s">
        <v>30</v>
      </c>
      <c r="E319" s="1">
        <v>110</v>
      </c>
      <c r="F319" s="13">
        <v>3</v>
      </c>
      <c r="G319" s="8">
        <v>330</v>
      </c>
    </row>
    <row r="320" spans="1:7" ht="20.25">
      <c r="A320" s="7" t="s">
        <v>4</v>
      </c>
      <c r="B320" s="47"/>
      <c r="C320" s="1" t="s">
        <v>31</v>
      </c>
      <c r="D320" s="1" t="s">
        <v>75</v>
      </c>
      <c r="E320" s="1">
        <v>57.5</v>
      </c>
      <c r="F320" s="13">
        <v>2</v>
      </c>
      <c r="G320" s="8">
        <v>115</v>
      </c>
    </row>
    <row r="321" spans="1:7" ht="20.25">
      <c r="A321" s="7"/>
      <c r="B321" s="47" t="s">
        <v>166</v>
      </c>
      <c r="C321" s="1" t="s">
        <v>69</v>
      </c>
      <c r="D321" s="1"/>
      <c r="E321" s="1"/>
      <c r="F321" s="1"/>
      <c r="G321" s="8">
        <v>23.4</v>
      </c>
    </row>
    <row r="322" spans="1:7" ht="20.25">
      <c r="A322" s="7" t="s">
        <v>7</v>
      </c>
      <c r="B322" s="23" t="s">
        <v>170</v>
      </c>
      <c r="C322" s="1" t="s">
        <v>29</v>
      </c>
      <c r="D322" s="1" t="s">
        <v>30</v>
      </c>
      <c r="E322" s="1">
        <v>116</v>
      </c>
      <c r="F322" s="1">
        <v>3</v>
      </c>
      <c r="G322" s="8">
        <v>348</v>
      </c>
    </row>
    <row r="323" spans="1:7" ht="20.25">
      <c r="A323" s="7"/>
      <c r="B323" s="19"/>
      <c r="C323" s="1" t="s">
        <v>31</v>
      </c>
      <c r="D323" s="1" t="s">
        <v>75</v>
      </c>
      <c r="E323" s="1">
        <v>56</v>
      </c>
      <c r="F323" s="1">
        <v>2</v>
      </c>
      <c r="G323" s="8">
        <v>112</v>
      </c>
    </row>
    <row r="324" spans="1:7" ht="20.25">
      <c r="A324" s="7" t="s">
        <v>17</v>
      </c>
      <c r="B324" s="23" t="s">
        <v>171</v>
      </c>
      <c r="C324" s="1" t="s">
        <v>69</v>
      </c>
      <c r="D324" s="1"/>
      <c r="E324" s="1"/>
      <c r="F324" s="1"/>
      <c r="G324" s="8">
        <v>12.27</v>
      </c>
    </row>
    <row r="325" spans="1:7" ht="20.25">
      <c r="A325" s="7"/>
      <c r="B325" s="22"/>
      <c r="C325" s="1"/>
      <c r="D325" s="1"/>
      <c r="E325" s="1"/>
      <c r="F325" s="13"/>
      <c r="G325" s="8"/>
    </row>
    <row r="326" spans="1:7" ht="20.25">
      <c r="A326" s="7" t="s">
        <v>18</v>
      </c>
      <c r="B326" s="23"/>
      <c r="C326" s="1"/>
      <c r="D326" s="1"/>
      <c r="E326" s="1"/>
      <c r="F326" s="13"/>
      <c r="G326" s="8"/>
    </row>
    <row r="327" spans="1:7" ht="20.25">
      <c r="A327" s="7"/>
      <c r="B327" s="65"/>
      <c r="C327" s="1"/>
      <c r="D327" s="1"/>
      <c r="E327" s="1"/>
      <c r="F327" s="1"/>
      <c r="G327" s="8">
        <f>E327*F327</f>
        <v>0</v>
      </c>
    </row>
    <row r="328" spans="1:7" ht="20.25">
      <c r="A328" s="7"/>
      <c r="B328" s="65"/>
      <c r="C328" s="1"/>
      <c r="D328" s="1"/>
      <c r="E328" s="1"/>
      <c r="F328" s="1"/>
      <c r="G328" s="8">
        <f>E328*F328</f>
        <v>0</v>
      </c>
    </row>
    <row r="329" spans="1:7" ht="20.25">
      <c r="A329" s="11"/>
      <c r="B329" s="65"/>
      <c r="C329" s="1"/>
      <c r="D329" s="1"/>
      <c r="E329" s="1"/>
      <c r="F329" s="1"/>
      <c r="G329" s="8">
        <f>E329*F329</f>
        <v>0</v>
      </c>
    </row>
    <row r="330" spans="1:7" ht="20.25">
      <c r="A330" s="11"/>
      <c r="B330" s="65"/>
      <c r="C330" s="1"/>
      <c r="D330" s="1"/>
      <c r="E330" s="1"/>
      <c r="F330" s="1"/>
      <c r="G330" s="8">
        <f>E330*F330</f>
        <v>0</v>
      </c>
    </row>
    <row r="331" spans="1:7" ht="21" thickBot="1">
      <c r="A331" s="12"/>
      <c r="B331" s="4" t="s">
        <v>21</v>
      </c>
      <c r="C331" s="63">
        <f>SUM(G319:G330)</f>
        <v>940.67</v>
      </c>
      <c r="D331" s="63"/>
      <c r="E331" s="4" t="s">
        <v>19</v>
      </c>
      <c r="F331" s="63">
        <f>E317-C331</f>
        <v>566.33</v>
      </c>
      <c r="G331" s="64"/>
    </row>
    <row r="332" spans="1:7" ht="20.25">
      <c r="A332" s="17"/>
      <c r="B332" s="48"/>
      <c r="C332" s="49"/>
      <c r="D332" s="49"/>
      <c r="E332" s="49"/>
      <c r="F332" s="49"/>
      <c r="G332" s="50"/>
    </row>
    <row r="333" spans="1:7" ht="20.25">
      <c r="A333" s="15" t="s">
        <v>22</v>
      </c>
      <c r="B333" s="51"/>
      <c r="C333" s="52"/>
      <c r="D333" s="52"/>
      <c r="E333" s="52"/>
      <c r="F333" s="52"/>
      <c r="G333" s="53"/>
    </row>
    <row r="334" spans="1:7" ht="20.25">
      <c r="A334" s="15" t="s">
        <v>23</v>
      </c>
      <c r="B334" s="54"/>
      <c r="C334" s="55"/>
      <c r="D334" s="55"/>
      <c r="E334" s="55"/>
      <c r="F334" s="55"/>
      <c r="G334" s="56"/>
    </row>
    <row r="335" spans="1:7" ht="20.25">
      <c r="A335" s="15" t="s">
        <v>24</v>
      </c>
      <c r="B335" s="57"/>
      <c r="C335" s="58"/>
      <c r="D335" s="58"/>
      <c r="E335" s="58"/>
      <c r="F335" s="58"/>
      <c r="G335" s="59"/>
    </row>
    <row r="336" spans="1:7" ht="20.25">
      <c r="A336" s="15" t="s">
        <v>25</v>
      </c>
      <c r="B336" s="57"/>
      <c r="C336" s="58"/>
      <c r="D336" s="58"/>
      <c r="E336" s="58"/>
      <c r="F336" s="58"/>
      <c r="G336" s="59"/>
    </row>
    <row r="337" spans="1:7" ht="21" thickBot="1">
      <c r="A337" s="16"/>
      <c r="B337" s="60"/>
      <c r="C337" s="61"/>
      <c r="D337" s="61"/>
      <c r="E337" s="61"/>
      <c r="F337" s="61"/>
      <c r="G337" s="62"/>
    </row>
    <row r="338" ht="15" thickBot="1"/>
    <row r="339" spans="1:7" ht="20.25">
      <c r="A339" s="2" t="s">
        <v>0</v>
      </c>
      <c r="B339" s="69">
        <v>83</v>
      </c>
      <c r="C339" s="70"/>
      <c r="D339" s="71" t="s">
        <v>1</v>
      </c>
      <c r="E339" s="72"/>
      <c r="F339" s="71" t="s">
        <v>149</v>
      </c>
      <c r="G339" s="73"/>
    </row>
    <row r="340" spans="1:7" ht="20.25">
      <c r="A340" s="74" t="s">
        <v>172</v>
      </c>
      <c r="B340" s="75"/>
      <c r="C340" s="75"/>
      <c r="D340" s="75"/>
      <c r="E340" s="75"/>
      <c r="F340" s="75"/>
      <c r="G340" s="76"/>
    </row>
    <row r="341" spans="1:7" ht="21" thickBot="1">
      <c r="A341" s="14" t="s">
        <v>2</v>
      </c>
      <c r="B341" s="77" t="s">
        <v>157</v>
      </c>
      <c r="C341" s="78"/>
      <c r="D341" s="4" t="s">
        <v>3</v>
      </c>
      <c r="E341" s="63" t="s">
        <v>173</v>
      </c>
      <c r="F341" s="63"/>
      <c r="G341" s="64"/>
    </row>
    <row r="342" spans="1:7" ht="20.25">
      <c r="A342" s="5" t="s">
        <v>4</v>
      </c>
      <c r="B342" s="66" t="s">
        <v>5</v>
      </c>
      <c r="C342" s="66"/>
      <c r="D342" s="66"/>
      <c r="E342" s="66" t="s">
        <v>6</v>
      </c>
      <c r="F342" s="66"/>
      <c r="G342" s="67"/>
    </row>
    <row r="343" spans="1:7" ht="20.25">
      <c r="A343" s="7" t="s">
        <v>7</v>
      </c>
      <c r="B343" s="65" t="s">
        <v>142</v>
      </c>
      <c r="C343" s="65"/>
      <c r="D343" s="65"/>
      <c r="E343" s="65">
        <v>566.33</v>
      </c>
      <c r="F343" s="65"/>
      <c r="G343" s="68"/>
    </row>
    <row r="344" spans="1:7" ht="20.25">
      <c r="A344" s="7" t="s">
        <v>8</v>
      </c>
      <c r="B344" s="65" t="s">
        <v>174</v>
      </c>
      <c r="C344" s="65"/>
      <c r="D344" s="65"/>
      <c r="E344" s="65">
        <v>1200</v>
      </c>
      <c r="F344" s="65"/>
      <c r="G344" s="68"/>
    </row>
    <row r="345" spans="1:7" ht="21" thickBot="1">
      <c r="A345" s="9" t="s">
        <v>9</v>
      </c>
      <c r="B345" s="63" t="s">
        <v>10</v>
      </c>
      <c r="C345" s="63"/>
      <c r="D345" s="63"/>
      <c r="E345" s="63">
        <f>E343+E344</f>
        <v>1766.33</v>
      </c>
      <c r="F345" s="63"/>
      <c r="G345" s="64"/>
    </row>
    <row r="346" spans="1:7" ht="20.25">
      <c r="A346" s="10"/>
      <c r="B346" s="3" t="s">
        <v>11</v>
      </c>
      <c r="C346" s="3" t="s">
        <v>12</v>
      </c>
      <c r="D346" s="3" t="s">
        <v>13</v>
      </c>
      <c r="E346" s="3" t="s">
        <v>14</v>
      </c>
      <c r="F346" s="3" t="s">
        <v>15</v>
      </c>
      <c r="G346" s="6" t="s">
        <v>16</v>
      </c>
    </row>
    <row r="347" spans="1:7" ht="20.25">
      <c r="A347" s="11"/>
      <c r="B347" s="22" t="s">
        <v>175</v>
      </c>
      <c r="C347" s="1" t="s">
        <v>29</v>
      </c>
      <c r="D347" s="1" t="s">
        <v>30</v>
      </c>
      <c r="E347" s="1">
        <v>118</v>
      </c>
      <c r="F347" s="13">
        <v>3</v>
      </c>
      <c r="G347" s="8">
        <v>354</v>
      </c>
    </row>
    <row r="348" spans="1:7" ht="20.25">
      <c r="A348" s="7" t="s">
        <v>4</v>
      </c>
      <c r="B348" s="47"/>
      <c r="C348" s="1" t="s">
        <v>31</v>
      </c>
      <c r="D348" s="1" t="s">
        <v>75</v>
      </c>
      <c r="E348" s="1">
        <v>56.5</v>
      </c>
      <c r="F348" s="13">
        <v>2</v>
      </c>
      <c r="G348" s="8">
        <v>113</v>
      </c>
    </row>
    <row r="349" spans="1:7" ht="20.25">
      <c r="A349" s="7"/>
      <c r="B349" s="47" t="s">
        <v>176</v>
      </c>
      <c r="C349" s="1" t="s">
        <v>69</v>
      </c>
      <c r="D349" s="1"/>
      <c r="E349" s="1"/>
      <c r="F349" s="1"/>
      <c r="G349" s="8">
        <v>13.16</v>
      </c>
    </row>
    <row r="350" spans="1:7" ht="20.25">
      <c r="A350" s="7" t="s">
        <v>7</v>
      </c>
      <c r="B350" s="23" t="s">
        <v>177</v>
      </c>
      <c r="C350" s="1" t="s">
        <v>131</v>
      </c>
      <c r="D350" s="1" t="s">
        <v>109</v>
      </c>
      <c r="E350" s="1">
        <v>20</v>
      </c>
      <c r="F350" s="1">
        <v>1</v>
      </c>
      <c r="G350" s="8">
        <v>20</v>
      </c>
    </row>
    <row r="351" spans="1:7" ht="20.25">
      <c r="A351" s="7"/>
      <c r="B351" s="19"/>
      <c r="C351" s="1" t="s">
        <v>178</v>
      </c>
      <c r="D351" s="1" t="s">
        <v>122</v>
      </c>
      <c r="E351" s="1">
        <v>25</v>
      </c>
      <c r="F351" s="1">
        <v>1</v>
      </c>
      <c r="G351" s="8">
        <v>25</v>
      </c>
    </row>
    <row r="352" spans="1:7" ht="20.25">
      <c r="A352" s="7" t="s">
        <v>17</v>
      </c>
      <c r="B352" s="23"/>
      <c r="C352" s="1" t="s">
        <v>179</v>
      </c>
      <c r="D352" s="1" t="s">
        <v>122</v>
      </c>
      <c r="E352" s="1">
        <v>1</v>
      </c>
      <c r="F352" s="1">
        <v>1</v>
      </c>
      <c r="G352" s="8">
        <v>1</v>
      </c>
    </row>
    <row r="353" spans="1:7" ht="20.25">
      <c r="A353" s="7"/>
      <c r="B353" s="22" t="s">
        <v>180</v>
      </c>
      <c r="C353" s="1" t="s">
        <v>69</v>
      </c>
      <c r="D353" s="1"/>
      <c r="E353" s="1"/>
      <c r="F353" s="13"/>
      <c r="G353" s="8">
        <v>5.05</v>
      </c>
    </row>
    <row r="354" spans="1:7" ht="20.25">
      <c r="A354" s="7" t="s">
        <v>18</v>
      </c>
      <c r="B354" s="23"/>
      <c r="C354" s="1"/>
      <c r="D354" s="1"/>
      <c r="E354" s="1"/>
      <c r="F354" s="13"/>
      <c r="G354" s="8"/>
    </row>
    <row r="355" spans="1:7" ht="20.25">
      <c r="A355" s="7"/>
      <c r="B355" s="65"/>
      <c r="C355" s="1"/>
      <c r="D355" s="1"/>
      <c r="E355" s="1"/>
      <c r="F355" s="1"/>
      <c r="G355" s="8">
        <f>E355*F355</f>
        <v>0</v>
      </c>
    </row>
    <row r="356" spans="1:7" ht="20.25">
      <c r="A356" s="7"/>
      <c r="B356" s="65"/>
      <c r="C356" s="1"/>
      <c r="D356" s="1"/>
      <c r="E356" s="1"/>
      <c r="F356" s="1"/>
      <c r="G356" s="8">
        <f>E356*F356</f>
        <v>0</v>
      </c>
    </row>
    <row r="357" spans="1:7" ht="20.25">
      <c r="A357" s="11"/>
      <c r="B357" s="65"/>
      <c r="C357" s="1"/>
      <c r="D357" s="1"/>
      <c r="E357" s="1"/>
      <c r="F357" s="1"/>
      <c r="G357" s="8">
        <f>E357*F357</f>
        <v>0</v>
      </c>
    </row>
    <row r="358" spans="1:7" ht="20.25">
      <c r="A358" s="11"/>
      <c r="B358" s="65"/>
      <c r="C358" s="1"/>
      <c r="D358" s="1"/>
      <c r="E358" s="1"/>
      <c r="F358" s="1"/>
      <c r="G358" s="8">
        <f>E358*F358</f>
        <v>0</v>
      </c>
    </row>
    <row r="359" spans="1:7" ht="21" thickBot="1">
      <c r="A359" s="12"/>
      <c r="B359" s="4" t="s">
        <v>21</v>
      </c>
      <c r="C359" s="63">
        <f>SUM(G347:G358)</f>
        <v>531.21</v>
      </c>
      <c r="D359" s="63"/>
      <c r="E359" s="4" t="s">
        <v>19</v>
      </c>
      <c r="F359" s="63">
        <f>E345-C359</f>
        <v>1235.12</v>
      </c>
      <c r="G359" s="64"/>
    </row>
    <row r="360" spans="1:7" ht="20.25">
      <c r="A360" s="17"/>
      <c r="B360" s="48"/>
      <c r="C360" s="49"/>
      <c r="D360" s="49"/>
      <c r="E360" s="49"/>
      <c r="F360" s="49"/>
      <c r="G360" s="50"/>
    </row>
    <row r="361" spans="1:7" ht="20.25">
      <c r="A361" s="15" t="s">
        <v>22</v>
      </c>
      <c r="B361" s="51"/>
      <c r="C361" s="52"/>
      <c r="D361" s="52"/>
      <c r="E361" s="52"/>
      <c r="F361" s="52"/>
      <c r="G361" s="53"/>
    </row>
    <row r="362" spans="1:7" ht="20.25">
      <c r="A362" s="15" t="s">
        <v>23</v>
      </c>
      <c r="B362" s="54" t="s">
        <v>181</v>
      </c>
      <c r="C362" s="55"/>
      <c r="D362" s="55"/>
      <c r="E362" s="55"/>
      <c r="F362" s="55"/>
      <c r="G362" s="56"/>
    </row>
    <row r="363" spans="1:7" ht="20.25">
      <c r="A363" s="15" t="s">
        <v>24</v>
      </c>
      <c r="B363" s="57"/>
      <c r="C363" s="58"/>
      <c r="D363" s="58"/>
      <c r="E363" s="58"/>
      <c r="F363" s="58"/>
      <c r="G363" s="59"/>
    </row>
    <row r="364" spans="1:7" ht="20.25">
      <c r="A364" s="15" t="s">
        <v>25</v>
      </c>
      <c r="B364" s="57"/>
      <c r="C364" s="58"/>
      <c r="D364" s="58"/>
      <c r="E364" s="58"/>
      <c r="F364" s="58"/>
      <c r="G364" s="59"/>
    </row>
    <row r="365" spans="1:7" ht="21" thickBot="1">
      <c r="A365" s="16"/>
      <c r="B365" s="60"/>
      <c r="C365" s="61"/>
      <c r="D365" s="61"/>
      <c r="E365" s="61"/>
      <c r="F365" s="61"/>
      <c r="G365" s="62"/>
    </row>
  </sheetData>
  <sheetProtection/>
  <mergeCells count="338">
    <mergeCell ref="B332:G332"/>
    <mergeCell ref="B333:G333"/>
    <mergeCell ref="B334:G334"/>
    <mergeCell ref="B335:G335"/>
    <mergeCell ref="B336:G336"/>
    <mergeCell ref="B337:G337"/>
    <mergeCell ref="B317:D317"/>
    <mergeCell ref="E317:G317"/>
    <mergeCell ref="B327:B328"/>
    <mergeCell ref="B329:B330"/>
    <mergeCell ref="C331:D331"/>
    <mergeCell ref="F331:G331"/>
    <mergeCell ref="B314:D314"/>
    <mergeCell ref="E314:G314"/>
    <mergeCell ref="B315:D315"/>
    <mergeCell ref="E315:G315"/>
    <mergeCell ref="B316:D316"/>
    <mergeCell ref="E316:G316"/>
    <mergeCell ref="B311:C311"/>
    <mergeCell ref="D311:E311"/>
    <mergeCell ref="F311:G311"/>
    <mergeCell ref="A312:G312"/>
    <mergeCell ref="B313:C313"/>
    <mergeCell ref="E313:G313"/>
    <mergeCell ref="B281:G281"/>
    <mergeCell ref="B273:B274"/>
    <mergeCell ref="C275:D275"/>
    <mergeCell ref="F275:G275"/>
    <mergeCell ref="B276:G276"/>
    <mergeCell ref="B277:G277"/>
    <mergeCell ref="B278:G278"/>
    <mergeCell ref="B261:D261"/>
    <mergeCell ref="E261:G261"/>
    <mergeCell ref="B271:B272"/>
    <mergeCell ref="B279:G279"/>
    <mergeCell ref="B280:G280"/>
    <mergeCell ref="B258:D258"/>
    <mergeCell ref="E258:G258"/>
    <mergeCell ref="B259:D259"/>
    <mergeCell ref="E259:G259"/>
    <mergeCell ref="B260:D260"/>
    <mergeCell ref="E260:G260"/>
    <mergeCell ref="B255:C255"/>
    <mergeCell ref="D255:E255"/>
    <mergeCell ref="F255:G255"/>
    <mergeCell ref="A256:G256"/>
    <mergeCell ref="B257:C257"/>
    <mergeCell ref="E257:G257"/>
    <mergeCell ref="C239:D239"/>
    <mergeCell ref="B251:G251"/>
    <mergeCell ref="B252:G252"/>
    <mergeCell ref="B253:G253"/>
    <mergeCell ref="B245:B246"/>
    <mergeCell ref="C247:D247"/>
    <mergeCell ref="F247:G247"/>
    <mergeCell ref="B248:G248"/>
    <mergeCell ref="B249:G249"/>
    <mergeCell ref="B250:G250"/>
    <mergeCell ref="F227:G227"/>
    <mergeCell ref="A228:G228"/>
    <mergeCell ref="B229:C229"/>
    <mergeCell ref="E229:G229"/>
    <mergeCell ref="B233:D233"/>
    <mergeCell ref="E233:G233"/>
    <mergeCell ref="B230:D230"/>
    <mergeCell ref="E230:G230"/>
    <mergeCell ref="B231:D231"/>
    <mergeCell ref="E231:G231"/>
    <mergeCell ref="B113:G113"/>
    <mergeCell ref="B114:G114"/>
    <mergeCell ref="B115:G115"/>
    <mergeCell ref="B116:G116"/>
    <mergeCell ref="C110:D110"/>
    <mergeCell ref="F110:G110"/>
    <mergeCell ref="B111:G111"/>
    <mergeCell ref="B112:G112"/>
    <mergeCell ref="B102:B103"/>
    <mergeCell ref="B104:B105"/>
    <mergeCell ref="B106:B107"/>
    <mergeCell ref="B108:B109"/>
    <mergeCell ref="B96:D96"/>
    <mergeCell ref="E96:G96"/>
    <mergeCell ref="B100:B101"/>
    <mergeCell ref="B94:D94"/>
    <mergeCell ref="E94:G94"/>
    <mergeCell ref="B95:D95"/>
    <mergeCell ref="E95:G95"/>
    <mergeCell ref="B92:C92"/>
    <mergeCell ref="E92:G92"/>
    <mergeCell ref="B93:D93"/>
    <mergeCell ref="E93:G93"/>
    <mergeCell ref="B90:C90"/>
    <mergeCell ref="D90:E90"/>
    <mergeCell ref="F90:G90"/>
    <mergeCell ref="A91:G91"/>
    <mergeCell ref="B26:G26"/>
    <mergeCell ref="B28:G28"/>
    <mergeCell ref="B27:G27"/>
    <mergeCell ref="A32:G32"/>
    <mergeCell ref="B33:C33"/>
    <mergeCell ref="D33:E33"/>
    <mergeCell ref="B16:B17"/>
    <mergeCell ref="B18:B19"/>
    <mergeCell ref="C22:D22"/>
    <mergeCell ref="F22:G22"/>
    <mergeCell ref="B23:G23"/>
    <mergeCell ref="B24:G24"/>
    <mergeCell ref="B10:B11"/>
    <mergeCell ref="B20:B21"/>
    <mergeCell ref="B25:G25"/>
    <mergeCell ref="A1:G1"/>
    <mergeCell ref="B12:B13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E8:G8"/>
    <mergeCell ref="B6:D6"/>
    <mergeCell ref="E6:G6"/>
    <mergeCell ref="B7:D7"/>
    <mergeCell ref="E7:G7"/>
    <mergeCell ref="F33:G33"/>
    <mergeCell ref="A34:G34"/>
    <mergeCell ref="B35:C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B41:B42"/>
    <mergeCell ref="B43:B44"/>
    <mergeCell ref="B45:B46"/>
    <mergeCell ref="B47:B48"/>
    <mergeCell ref="B49:B50"/>
    <mergeCell ref="B51:B52"/>
    <mergeCell ref="C53:D53"/>
    <mergeCell ref="F53:G53"/>
    <mergeCell ref="B54:G54"/>
    <mergeCell ref="B55:G55"/>
    <mergeCell ref="B56:G56"/>
    <mergeCell ref="B57:G57"/>
    <mergeCell ref="B58:G58"/>
    <mergeCell ref="B59:G59"/>
    <mergeCell ref="A61:G61"/>
    <mergeCell ref="B62:C62"/>
    <mergeCell ref="D62:E62"/>
    <mergeCell ref="F62:G62"/>
    <mergeCell ref="A63:G63"/>
    <mergeCell ref="B64:C64"/>
    <mergeCell ref="E64:G64"/>
    <mergeCell ref="B65:D65"/>
    <mergeCell ref="E65:G65"/>
    <mergeCell ref="B66:D66"/>
    <mergeCell ref="E66:G66"/>
    <mergeCell ref="B67:D67"/>
    <mergeCell ref="E67:G67"/>
    <mergeCell ref="B68:D68"/>
    <mergeCell ref="E68:G68"/>
    <mergeCell ref="B70:B71"/>
    <mergeCell ref="B72:B73"/>
    <mergeCell ref="B74:B75"/>
    <mergeCell ref="B76:B77"/>
    <mergeCell ref="B78:B79"/>
    <mergeCell ref="B80:B81"/>
    <mergeCell ref="C82:D82"/>
    <mergeCell ref="F82:G82"/>
    <mergeCell ref="B83:G83"/>
    <mergeCell ref="B84:G84"/>
    <mergeCell ref="B85:G85"/>
    <mergeCell ref="B86:G86"/>
    <mergeCell ref="B87:G87"/>
    <mergeCell ref="B88:G88"/>
    <mergeCell ref="B174:G174"/>
    <mergeCell ref="B175:G175"/>
    <mergeCell ref="B170:G170"/>
    <mergeCell ref="B171:G171"/>
    <mergeCell ref="B172:G172"/>
    <mergeCell ref="B173:G173"/>
    <mergeCell ref="E155:G155"/>
    <mergeCell ref="B157:B158"/>
    <mergeCell ref="B159:B160"/>
    <mergeCell ref="B161:B162"/>
    <mergeCell ref="C169:D169"/>
    <mergeCell ref="F169:G169"/>
    <mergeCell ref="B130:B131"/>
    <mergeCell ref="A150:G150"/>
    <mergeCell ref="B167:B168"/>
    <mergeCell ref="B152:D152"/>
    <mergeCell ref="E152:G152"/>
    <mergeCell ref="B153:D153"/>
    <mergeCell ref="E153:G153"/>
    <mergeCell ref="B154:D154"/>
    <mergeCell ref="E154:G154"/>
    <mergeCell ref="B155:D155"/>
    <mergeCell ref="B136:B137"/>
    <mergeCell ref="A148:G148"/>
    <mergeCell ref="B149:C149"/>
    <mergeCell ref="D149:E149"/>
    <mergeCell ref="F149:G149"/>
    <mergeCell ref="C138:D138"/>
    <mergeCell ref="F138:G138"/>
    <mergeCell ref="B139:G139"/>
    <mergeCell ref="B140:G140"/>
    <mergeCell ref="B122:D122"/>
    <mergeCell ref="E122:G122"/>
    <mergeCell ref="B123:D123"/>
    <mergeCell ref="E123:G123"/>
    <mergeCell ref="B126:B127"/>
    <mergeCell ref="B128:B129"/>
    <mergeCell ref="B124:D124"/>
    <mergeCell ref="E124:G124"/>
    <mergeCell ref="B118:C118"/>
    <mergeCell ref="D118:E118"/>
    <mergeCell ref="F118:G118"/>
    <mergeCell ref="B121:D121"/>
    <mergeCell ref="E121:G121"/>
    <mergeCell ref="A119:G119"/>
    <mergeCell ref="E120:G120"/>
    <mergeCell ref="B120:C120"/>
    <mergeCell ref="B177:C177"/>
    <mergeCell ref="D177:E177"/>
    <mergeCell ref="F177:G177"/>
    <mergeCell ref="A178:G178"/>
    <mergeCell ref="B141:G141"/>
    <mergeCell ref="B142:G142"/>
    <mergeCell ref="B144:G144"/>
    <mergeCell ref="B143:G143"/>
    <mergeCell ref="B151:C151"/>
    <mergeCell ref="E151:G151"/>
    <mergeCell ref="B181:D181"/>
    <mergeCell ref="E181:G181"/>
    <mergeCell ref="B182:D182"/>
    <mergeCell ref="E182:G182"/>
    <mergeCell ref="B179:C179"/>
    <mergeCell ref="E179:G179"/>
    <mergeCell ref="B180:D180"/>
    <mergeCell ref="E180:G180"/>
    <mergeCell ref="D199:E199"/>
    <mergeCell ref="F199:G199"/>
    <mergeCell ref="B183:D183"/>
    <mergeCell ref="E183:G183"/>
    <mergeCell ref="B185:B186"/>
    <mergeCell ref="B187:B188"/>
    <mergeCell ref="A200:G200"/>
    <mergeCell ref="B201:C201"/>
    <mergeCell ref="E201:G201"/>
    <mergeCell ref="B202:D202"/>
    <mergeCell ref="E202:G202"/>
    <mergeCell ref="B189:B190"/>
    <mergeCell ref="B195:B196"/>
    <mergeCell ref="C197:D197"/>
    <mergeCell ref="F197:G197"/>
    <mergeCell ref="B199:C199"/>
    <mergeCell ref="B203:D203"/>
    <mergeCell ref="B265:B266"/>
    <mergeCell ref="E203:G203"/>
    <mergeCell ref="B204:D204"/>
    <mergeCell ref="E204:G204"/>
    <mergeCell ref="B205:D205"/>
    <mergeCell ref="E205:G205"/>
    <mergeCell ref="E232:G232"/>
    <mergeCell ref="B227:C227"/>
    <mergeCell ref="D227:E227"/>
    <mergeCell ref="B263:B264"/>
    <mergeCell ref="B209:B210"/>
    <mergeCell ref="B211:B212"/>
    <mergeCell ref="B213:B214"/>
    <mergeCell ref="B215:B216"/>
    <mergeCell ref="B217:B218"/>
    <mergeCell ref="B239:B240"/>
    <mergeCell ref="B241:B242"/>
    <mergeCell ref="B243:B244"/>
    <mergeCell ref="B232:D232"/>
    <mergeCell ref="B286:D286"/>
    <mergeCell ref="E286:G286"/>
    <mergeCell ref="B223:G223"/>
    <mergeCell ref="B224:G224"/>
    <mergeCell ref="B225:G225"/>
    <mergeCell ref="C219:D219"/>
    <mergeCell ref="F219:G219"/>
    <mergeCell ref="B220:G220"/>
    <mergeCell ref="B221:G221"/>
    <mergeCell ref="B222:G222"/>
    <mergeCell ref="B283:C283"/>
    <mergeCell ref="D283:E283"/>
    <mergeCell ref="F283:G283"/>
    <mergeCell ref="A284:G284"/>
    <mergeCell ref="B285:C285"/>
    <mergeCell ref="E285:G285"/>
    <mergeCell ref="B287:D287"/>
    <mergeCell ref="E287:G287"/>
    <mergeCell ref="B288:D288"/>
    <mergeCell ref="E288:G288"/>
    <mergeCell ref="B299:B300"/>
    <mergeCell ref="B301:B302"/>
    <mergeCell ref="B289:D289"/>
    <mergeCell ref="E289:G289"/>
    <mergeCell ref="B308:G308"/>
    <mergeCell ref="B309:G309"/>
    <mergeCell ref="C303:D303"/>
    <mergeCell ref="F303:G303"/>
    <mergeCell ref="B304:G304"/>
    <mergeCell ref="B305:G305"/>
    <mergeCell ref="B306:G306"/>
    <mergeCell ref="B307:G307"/>
    <mergeCell ref="B339:C339"/>
    <mergeCell ref="D339:E339"/>
    <mergeCell ref="F339:G339"/>
    <mergeCell ref="A340:G340"/>
    <mergeCell ref="B341:C341"/>
    <mergeCell ref="E341:G341"/>
    <mergeCell ref="B342:D342"/>
    <mergeCell ref="E342:G342"/>
    <mergeCell ref="B343:D343"/>
    <mergeCell ref="E343:G343"/>
    <mergeCell ref="B344:D344"/>
    <mergeCell ref="E344:G344"/>
    <mergeCell ref="B345:D345"/>
    <mergeCell ref="E345:G345"/>
    <mergeCell ref="B355:B356"/>
    <mergeCell ref="B357:B358"/>
    <mergeCell ref="C359:D359"/>
    <mergeCell ref="F359:G359"/>
    <mergeCell ref="B360:G360"/>
    <mergeCell ref="B361:G361"/>
    <mergeCell ref="B362:G362"/>
    <mergeCell ref="B363:G363"/>
    <mergeCell ref="B364:G364"/>
    <mergeCell ref="B365:G3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2018-08-13T03:01:53Z</dcterms:modified>
  <cp:category/>
  <cp:version/>
  <cp:contentType/>
  <cp:contentStatus/>
</cp:coreProperties>
</file>