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<sst xmlns="http://schemas.openxmlformats.org/spreadsheetml/2006/main" count="231" uniqueCount="81">
  <si>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</si>
  <si>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</si>
  <si>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</si>
  <si>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</si>
  <si>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</si>
  <si>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</si>
  <si>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</si>
  <si>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</si>
  <si>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</si>
  <si>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</si>
  <si>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</si>
  <si>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</si>
  <si>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</si>
  <si>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</si>
  <si>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</si>
  <si>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</si>
  <si>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</si>
  <si>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</si>
  <si>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</si>
  <si>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</si>
  <si>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</si>
  <si>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</si>
  <si>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</si>
  <si>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</si>
  <si>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</si>
  <si>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</si>
  <si>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</si>
  <si>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2013.8.1-2014.8.1</t>
  </si>
  <si>
    <t>布姆拉西</t>
  </si>
  <si>
    <t>成都刘腾键及父母</t>
  </si>
  <si>
    <t>扎西孤儿院剩余助养款转入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</si>
  <si>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</si>
  <si>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</si>
  <si>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</si>
  <si>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</si>
  <si>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</si>
  <si>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</si>
  <si>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</si>
  <si>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</si>
  <si>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</si>
  <si>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</si>
  <si>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</si>
  <si>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</si>
  <si>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无锡老蒋</t>
  </si>
  <si>
    <t>2014.11.1-2015.11.1</t>
  </si>
  <si>
    <t>上轮结转</t>
  </si>
  <si>
    <t>中各剩余费用转来</t>
  </si>
  <si>
    <t>14.11.10</t>
  </si>
  <si>
    <t>棉鞋</t>
  </si>
  <si>
    <t>14.11.28</t>
  </si>
  <si>
    <t>15.6.8</t>
  </si>
  <si>
    <t>第三轮助养</t>
  </si>
  <si>
    <t>2015.11.1-2016.11.1</t>
  </si>
  <si>
    <t>2015.10.12</t>
  </si>
  <si>
    <t>15.11.18</t>
  </si>
  <si>
    <t>羽绒服</t>
  </si>
  <si>
    <t>15.12.10</t>
  </si>
  <si>
    <t>16.6.12</t>
  </si>
  <si>
    <t>16.6.18</t>
  </si>
  <si>
    <t>第四轮助养</t>
  </si>
  <si>
    <t>无锡老蒋及朋友</t>
  </si>
  <si>
    <t>2016.11.1-2017.11.1</t>
  </si>
  <si>
    <t>2016.10.19</t>
  </si>
  <si>
    <t>16.11.26</t>
  </si>
  <si>
    <t>16.12.10</t>
  </si>
  <si>
    <t>17.5.4</t>
  </si>
  <si>
    <t>17.5.7</t>
  </si>
  <si>
    <t>第五轮助养</t>
  </si>
  <si>
    <t>2017.11.1-2018.11.1</t>
  </si>
  <si>
    <t>2017.10.20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</si>
  <si>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</si>
  <si>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</si>
  <si>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</si>
  <si>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</si>
  <si>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</si>
  <si>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</si>
  <si>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</si>
  <si>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</si>
  <si>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</si>
  <si>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</si>
  <si>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2018.7，孩子小学毕业，不再继续助养，余款转助亚堆乡丹增卓嘎。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</si>
</sst>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19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282</v>
      </c>
      <c r="C2" s="44"/>
      <c r="D2" s="41" t="s">
        <v>2</v>
      </c>
      <c r="E2" s="45"/>
      <c r="F2" s="41" t="s">
        <v>28</v>
      </c>
      <c r="G2" s="42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29</v>
      </c>
      <c r="C4" s="50"/>
      <c r="D4" s="4" t="s">
        <v>4</v>
      </c>
      <c r="E4" s="29" t="s">
        <v>27</v>
      </c>
      <c r="F4" s="29"/>
      <c r="G4" s="30"/>
    </row>
    <row r="5" spans="1:7" ht="20.25">
      <c r="A5" s="5" t="s">
        <v>5</v>
      </c>
      <c r="B5" s="51" t="s">
        <v>6</v>
      </c>
      <c r="C5" s="51"/>
      <c r="D5" s="51"/>
      <c r="E5" s="51" t="s">
        <v>7</v>
      </c>
      <c r="F5" s="51"/>
      <c r="G5" s="52"/>
    </row>
    <row r="6" spans="1:7" ht="20.25">
      <c r="A6" s="7" t="s">
        <v>8</v>
      </c>
      <c r="B6" s="37" t="s">
        <v>30</v>
      </c>
      <c r="C6" s="37"/>
      <c r="D6" s="37"/>
      <c r="E6" s="37">
        <v>1380</v>
      </c>
      <c r="F6" s="37"/>
      <c r="G6" s="38"/>
    </row>
    <row r="7" spans="1:7" ht="20.25">
      <c r="A7" s="7" t="s">
        <v>9</v>
      </c>
      <c r="B7" s="37"/>
      <c r="C7" s="37"/>
      <c r="D7" s="37"/>
      <c r="E7" s="37"/>
      <c r="F7" s="37"/>
      <c r="G7" s="38"/>
    </row>
    <row r="8" spans="1:7" ht="21" thickBot="1">
      <c r="A8" s="9" t="s">
        <v>10</v>
      </c>
      <c r="B8" s="29" t="s">
        <v>11</v>
      </c>
      <c r="C8" s="29"/>
      <c r="D8" s="29"/>
      <c r="E8" s="29">
        <f>SUM(E6:G7)</f>
        <v>1380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40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7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7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39"/>
      <c r="C18" s="1"/>
      <c r="D18" s="1"/>
      <c r="E18" s="1"/>
      <c r="F18" s="1"/>
      <c r="G18" s="8"/>
    </row>
    <row r="19" spans="1:7" ht="20.25">
      <c r="A19" s="7"/>
      <c r="B19" s="40"/>
      <c r="C19" s="1"/>
      <c r="D19" s="1"/>
      <c r="E19" s="1"/>
      <c r="F19" s="1"/>
      <c r="G19" s="8">
        <f>E19*F19</f>
        <v>0</v>
      </c>
    </row>
    <row r="20" spans="1:7" ht="20.25">
      <c r="A20" s="11"/>
      <c r="B20" s="37"/>
      <c r="C20" s="1"/>
      <c r="D20" s="1"/>
      <c r="E20" s="1"/>
      <c r="F20" s="1"/>
      <c r="G20" s="8">
        <f>E20*F20</f>
        <v>0</v>
      </c>
    </row>
    <row r="21" spans="1:7" ht="20.25">
      <c r="A21" s="11"/>
      <c r="B21" s="3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9">
        <f>SUM(G10:G21)</f>
        <v>1093</v>
      </c>
      <c r="D22" s="29"/>
      <c r="E22" s="4" t="s">
        <v>20</v>
      </c>
      <c r="F22" s="29">
        <f>E8-C22</f>
        <v>287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23"/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43">
        <v>282</v>
      </c>
      <c r="C30" s="44"/>
      <c r="D30" s="41" t="s">
        <v>2</v>
      </c>
      <c r="E30" s="45"/>
      <c r="F30" s="41" t="s">
        <v>28</v>
      </c>
      <c r="G30" s="42"/>
    </row>
    <row r="31" spans="1:7" ht="20.25">
      <c r="A31" s="46" t="s">
        <v>42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43</v>
      </c>
      <c r="C32" s="50"/>
      <c r="D32" s="4" t="s">
        <v>4</v>
      </c>
      <c r="E32" s="29" t="s">
        <v>44</v>
      </c>
      <c r="F32" s="29"/>
      <c r="G32" s="30"/>
    </row>
    <row r="33" spans="1:7" ht="20.25">
      <c r="A33" s="5" t="s">
        <v>5</v>
      </c>
      <c r="B33" s="51" t="s">
        <v>6</v>
      </c>
      <c r="C33" s="51"/>
      <c r="D33" s="51"/>
      <c r="E33" s="51" t="s">
        <v>7</v>
      </c>
      <c r="F33" s="51"/>
      <c r="G33" s="52"/>
    </row>
    <row r="34" spans="1:7" ht="20.25">
      <c r="A34" s="7" t="s">
        <v>8</v>
      </c>
      <c r="B34" s="37" t="s">
        <v>45</v>
      </c>
      <c r="C34" s="37"/>
      <c r="D34" s="37"/>
      <c r="E34" s="37">
        <v>287</v>
      </c>
      <c r="F34" s="37"/>
      <c r="G34" s="38"/>
    </row>
    <row r="35" spans="1:7" ht="20.25">
      <c r="A35" s="7" t="s">
        <v>9</v>
      </c>
      <c r="B35" s="37" t="s">
        <v>46</v>
      </c>
      <c r="C35" s="37"/>
      <c r="D35" s="37"/>
      <c r="E35" s="37">
        <v>1331.4</v>
      </c>
      <c r="F35" s="37"/>
      <c r="G35" s="38"/>
    </row>
    <row r="36" spans="1:7" ht="21" thickBot="1">
      <c r="A36" s="9" t="s">
        <v>10</v>
      </c>
      <c r="B36" s="29" t="s">
        <v>11</v>
      </c>
      <c r="C36" s="29"/>
      <c r="D36" s="29"/>
      <c r="E36" s="29">
        <f>SUM(E34:G35)</f>
        <v>1618.4</v>
      </c>
      <c r="F36" s="29"/>
      <c r="G36" s="3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9" t="s">
        <v>47</v>
      </c>
      <c r="C38" s="1" t="s">
        <v>48</v>
      </c>
      <c r="D38" s="1"/>
      <c r="E38" s="1">
        <v>20</v>
      </c>
      <c r="F38" s="13">
        <v>1</v>
      </c>
      <c r="G38" s="8">
        <f>E38*F38</f>
        <v>20</v>
      </c>
    </row>
    <row r="39" spans="1:7" ht="20.25">
      <c r="A39" s="7" t="s">
        <v>5</v>
      </c>
      <c r="B39" s="40"/>
      <c r="C39" s="1"/>
      <c r="D39" s="1"/>
      <c r="E39" s="1"/>
      <c r="F39" s="13"/>
      <c r="G39" s="8">
        <f>E39*F39</f>
        <v>0</v>
      </c>
    </row>
    <row r="40" spans="1:7" ht="20.25">
      <c r="A40" s="7"/>
      <c r="B40" s="39" t="s">
        <v>49</v>
      </c>
      <c r="C40" s="1" t="s">
        <v>31</v>
      </c>
      <c r="D40" s="1" t="s">
        <v>32</v>
      </c>
      <c r="E40" s="1">
        <v>100</v>
      </c>
      <c r="F40" s="1">
        <v>4</v>
      </c>
      <c r="G40" s="8">
        <v>400</v>
      </c>
    </row>
    <row r="41" spans="1:7" ht="20.25">
      <c r="A41" s="7" t="s">
        <v>8</v>
      </c>
      <c r="B41" s="40"/>
      <c r="C41" s="1" t="s">
        <v>33</v>
      </c>
      <c r="D41" s="1" t="s">
        <v>34</v>
      </c>
      <c r="E41" s="1">
        <v>55</v>
      </c>
      <c r="F41" s="1">
        <v>2</v>
      </c>
      <c r="G41" s="8">
        <v>110</v>
      </c>
    </row>
    <row r="42" spans="1:7" ht="20.25">
      <c r="A42" s="7"/>
      <c r="B42" s="19" t="s">
        <v>49</v>
      </c>
      <c r="C42" s="1" t="s">
        <v>41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 t="s">
        <v>50</v>
      </c>
      <c r="C44" s="1" t="s">
        <v>31</v>
      </c>
      <c r="D44" s="1" t="s">
        <v>32</v>
      </c>
      <c r="E44" s="1">
        <v>105</v>
      </c>
      <c r="F44" s="13">
        <v>3</v>
      </c>
      <c r="G44" s="8">
        <f>E44*F44</f>
        <v>315</v>
      </c>
    </row>
    <row r="45" spans="1:7" ht="20.25">
      <c r="A45" s="7" t="s">
        <v>19</v>
      </c>
      <c r="B45" s="21"/>
      <c r="C45" s="1" t="s">
        <v>33</v>
      </c>
      <c r="D45" s="1" t="s">
        <v>34</v>
      </c>
      <c r="E45" s="1">
        <v>52.5</v>
      </c>
      <c r="F45" s="13">
        <v>2</v>
      </c>
      <c r="G45" s="8">
        <f>E45*F45</f>
        <v>105</v>
      </c>
    </row>
    <row r="46" spans="1:7" ht="20.25">
      <c r="A46" s="7"/>
      <c r="B46" s="39"/>
      <c r="C46" s="1"/>
      <c r="D46" s="1"/>
      <c r="E46" s="1"/>
      <c r="F46" s="1"/>
      <c r="G46" s="8"/>
    </row>
    <row r="47" spans="1:7" ht="20.25">
      <c r="A47" s="7"/>
      <c r="B47" s="40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9">
        <f>SUM(G38:G49)</f>
        <v>960</v>
      </c>
      <c r="D50" s="29"/>
      <c r="E50" s="4" t="s">
        <v>20</v>
      </c>
      <c r="F50" s="29">
        <f>E36-C50</f>
        <v>658.4000000000001</v>
      </c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3"/>
      <c r="C53" s="24"/>
      <c r="D53" s="24"/>
      <c r="E53" s="24"/>
      <c r="F53" s="24"/>
      <c r="G53" s="25"/>
    </row>
    <row r="54" spans="1:7" ht="20.25">
      <c r="A54" s="15"/>
      <c r="B54" s="23"/>
      <c r="C54" s="24"/>
      <c r="D54" s="24"/>
      <c r="E54" s="24"/>
      <c r="F54" s="24"/>
      <c r="G54" s="25"/>
    </row>
    <row r="55" spans="1:7" ht="20.25">
      <c r="A55" s="15"/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  <row r="57" ht="15" thickBot="1"/>
    <row r="58" spans="1:7" ht="20.25">
      <c r="A58" s="2" t="s">
        <v>1</v>
      </c>
      <c r="B58" s="43">
        <v>282</v>
      </c>
      <c r="C58" s="44"/>
      <c r="D58" s="41" t="s">
        <v>2</v>
      </c>
      <c r="E58" s="45"/>
      <c r="F58" s="41" t="s">
        <v>28</v>
      </c>
      <c r="G58" s="42"/>
    </row>
    <row r="59" spans="1:7" ht="20.25">
      <c r="A59" s="46" t="s">
        <v>51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43</v>
      </c>
      <c r="C60" s="50"/>
      <c r="D60" s="4" t="s">
        <v>4</v>
      </c>
      <c r="E60" s="29" t="s">
        <v>52</v>
      </c>
      <c r="F60" s="29"/>
      <c r="G60" s="30"/>
    </row>
    <row r="61" spans="1:7" ht="20.25">
      <c r="A61" s="5" t="s">
        <v>5</v>
      </c>
      <c r="B61" s="51" t="s">
        <v>6</v>
      </c>
      <c r="C61" s="51"/>
      <c r="D61" s="51"/>
      <c r="E61" s="51" t="s">
        <v>7</v>
      </c>
      <c r="F61" s="51"/>
      <c r="G61" s="52"/>
    </row>
    <row r="62" spans="1:7" ht="20.25">
      <c r="A62" s="7" t="s">
        <v>8</v>
      </c>
      <c r="B62" s="37" t="s">
        <v>45</v>
      </c>
      <c r="C62" s="37"/>
      <c r="D62" s="37"/>
      <c r="E62" s="37">
        <v>658.4</v>
      </c>
      <c r="F62" s="37"/>
      <c r="G62" s="38"/>
    </row>
    <row r="63" spans="1:7" ht="20.25">
      <c r="A63" s="7" t="s">
        <v>9</v>
      </c>
      <c r="B63" s="37" t="s">
        <v>53</v>
      </c>
      <c r="C63" s="37"/>
      <c r="D63" s="37"/>
      <c r="E63" s="37">
        <v>1200</v>
      </c>
      <c r="F63" s="37"/>
      <c r="G63" s="38"/>
    </row>
    <row r="64" spans="1:7" ht="21" thickBot="1">
      <c r="A64" s="9" t="s">
        <v>10</v>
      </c>
      <c r="B64" s="29" t="s">
        <v>11</v>
      </c>
      <c r="C64" s="29"/>
      <c r="D64" s="29"/>
      <c r="E64" s="29">
        <f>SUM(E62:G63)</f>
        <v>1858.4</v>
      </c>
      <c r="F64" s="29"/>
      <c r="G64" s="30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54</v>
      </c>
      <c r="C66" s="1" t="s">
        <v>31</v>
      </c>
      <c r="D66" s="1" t="s">
        <v>32</v>
      </c>
      <c r="E66" s="1">
        <v>105</v>
      </c>
      <c r="F66" s="13">
        <v>4</v>
      </c>
      <c r="G66" s="8">
        <v>420</v>
      </c>
    </row>
    <row r="67" spans="1:7" ht="20.25">
      <c r="A67" s="7" t="s">
        <v>5</v>
      </c>
      <c r="B67" s="22"/>
      <c r="C67" s="1" t="s">
        <v>33</v>
      </c>
      <c r="D67" s="1" t="s">
        <v>34</v>
      </c>
      <c r="E67" s="1">
        <v>52.5</v>
      </c>
      <c r="F67" s="13">
        <v>2</v>
      </c>
      <c r="G67" s="8">
        <v>105</v>
      </c>
    </row>
    <row r="68" spans="1:7" ht="20.25">
      <c r="A68" s="7"/>
      <c r="B68" s="22"/>
      <c r="C68" s="1" t="s">
        <v>55</v>
      </c>
      <c r="D68" s="1"/>
      <c r="E68" s="1">
        <v>25</v>
      </c>
      <c r="F68" s="1">
        <v>1</v>
      </c>
      <c r="G68" s="8">
        <v>25</v>
      </c>
    </row>
    <row r="69" spans="1:7" ht="20.25">
      <c r="A69" s="7" t="s">
        <v>8</v>
      </c>
      <c r="B69" s="21" t="s">
        <v>56</v>
      </c>
      <c r="C69" s="1" t="s">
        <v>41</v>
      </c>
      <c r="D69" s="1"/>
      <c r="E69" s="1"/>
      <c r="F69" s="1"/>
      <c r="G69" s="8">
        <v>19.5</v>
      </c>
    </row>
    <row r="70" spans="1:7" ht="20.25">
      <c r="A70" s="7"/>
      <c r="B70" s="19" t="s">
        <v>57</v>
      </c>
      <c r="C70" s="1" t="s">
        <v>31</v>
      </c>
      <c r="D70" s="1" t="s">
        <v>32</v>
      </c>
      <c r="E70" s="1">
        <v>105</v>
      </c>
      <c r="F70" s="1">
        <v>3</v>
      </c>
      <c r="G70" s="8">
        <v>315</v>
      </c>
    </row>
    <row r="71" spans="1:7" ht="20.25">
      <c r="A71" s="7" t="s">
        <v>18</v>
      </c>
      <c r="B71" s="19"/>
      <c r="C71" s="1" t="s">
        <v>33</v>
      </c>
      <c r="D71" s="1" t="s">
        <v>34</v>
      </c>
      <c r="E71" s="1">
        <v>53.75</v>
      </c>
      <c r="F71" s="1">
        <v>2</v>
      </c>
      <c r="G71" s="8">
        <v>107.5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 t="s">
        <v>58</v>
      </c>
      <c r="C73" s="1" t="s">
        <v>41</v>
      </c>
      <c r="D73" s="1"/>
      <c r="E73" s="1"/>
      <c r="F73" s="13"/>
      <c r="G73" s="8">
        <v>19.7</v>
      </c>
    </row>
    <row r="74" spans="1:7" ht="20.25">
      <c r="A74" s="7"/>
      <c r="B74" s="39"/>
      <c r="C74" s="1"/>
      <c r="D74" s="1"/>
      <c r="E74" s="1"/>
      <c r="F74" s="1"/>
      <c r="G74" s="8"/>
    </row>
    <row r="75" spans="1:7" ht="20.25">
      <c r="A75" s="7"/>
      <c r="B75" s="40"/>
      <c r="C75" s="1"/>
      <c r="D75" s="1"/>
      <c r="E75" s="1"/>
      <c r="F75" s="1"/>
      <c r="G75" s="8">
        <f>E75*F75</f>
        <v>0</v>
      </c>
    </row>
    <row r="76" spans="1:7" ht="20.25">
      <c r="A76" s="11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9">
        <f>SUM(G66:G77)</f>
        <v>1011.7</v>
      </c>
      <c r="D78" s="29"/>
      <c r="E78" s="4" t="s">
        <v>20</v>
      </c>
      <c r="F78" s="29">
        <f>E64-C78</f>
        <v>846.7</v>
      </c>
      <c r="G78" s="30"/>
    </row>
    <row r="79" spans="1:7" ht="20.25">
      <c r="A79" s="17"/>
      <c r="B79" s="31"/>
      <c r="C79" s="32"/>
      <c r="D79" s="32"/>
      <c r="E79" s="32"/>
      <c r="F79" s="32"/>
      <c r="G79" s="33"/>
    </row>
    <row r="80" spans="1:7" ht="20.25">
      <c r="A80" s="15"/>
      <c r="B80" s="34"/>
      <c r="C80" s="35"/>
      <c r="D80" s="35"/>
      <c r="E80" s="35"/>
      <c r="F80" s="35"/>
      <c r="G80" s="36"/>
    </row>
    <row r="81" spans="1:7" ht="20.25">
      <c r="A81" s="15"/>
      <c r="B81" s="23"/>
      <c r="C81" s="24"/>
      <c r="D81" s="24"/>
      <c r="E81" s="24"/>
      <c r="F81" s="24"/>
      <c r="G81" s="25"/>
    </row>
    <row r="82" spans="1:7" ht="20.25">
      <c r="A82" s="15"/>
      <c r="B82" s="23"/>
      <c r="C82" s="24"/>
      <c r="D82" s="24"/>
      <c r="E82" s="24"/>
      <c r="F82" s="24"/>
      <c r="G82" s="25"/>
    </row>
    <row r="83" spans="1:7" ht="20.25">
      <c r="A83" s="15"/>
      <c r="B83" s="23"/>
      <c r="C83" s="24"/>
      <c r="D83" s="24"/>
      <c r="E83" s="24"/>
      <c r="F83" s="24"/>
      <c r="G83" s="25"/>
    </row>
    <row r="84" spans="1:7" ht="21" thickBot="1">
      <c r="A84" s="16"/>
      <c r="B84" s="26"/>
      <c r="C84" s="27"/>
      <c r="D84" s="27"/>
      <c r="E84" s="27"/>
      <c r="F84" s="27"/>
      <c r="G84" s="28"/>
    </row>
    <row r="85" ht="15" thickBot="1"/>
    <row r="86" spans="1:7" ht="20.25">
      <c r="A86" s="2" t="s">
        <v>1</v>
      </c>
      <c r="B86" s="43">
        <v>282</v>
      </c>
      <c r="C86" s="44"/>
      <c r="D86" s="41" t="s">
        <v>2</v>
      </c>
      <c r="E86" s="45"/>
      <c r="F86" s="41" t="s">
        <v>28</v>
      </c>
      <c r="G86" s="42"/>
    </row>
    <row r="87" spans="1:7" ht="20.25">
      <c r="A87" s="46" t="s">
        <v>59</v>
      </c>
      <c r="B87" s="47"/>
      <c r="C87" s="47"/>
      <c r="D87" s="47"/>
      <c r="E87" s="47"/>
      <c r="F87" s="47"/>
      <c r="G87" s="48"/>
    </row>
    <row r="88" spans="1:7" ht="21" thickBot="1">
      <c r="A88" s="14" t="s">
        <v>3</v>
      </c>
      <c r="B88" s="49" t="s">
        <v>60</v>
      </c>
      <c r="C88" s="50"/>
      <c r="D88" s="4" t="s">
        <v>4</v>
      </c>
      <c r="E88" s="29" t="s">
        <v>61</v>
      </c>
      <c r="F88" s="29"/>
      <c r="G88" s="30"/>
    </row>
    <row r="89" spans="1:7" ht="20.25">
      <c r="A89" s="5" t="s">
        <v>5</v>
      </c>
      <c r="B89" s="51" t="s">
        <v>6</v>
      </c>
      <c r="C89" s="51"/>
      <c r="D89" s="51"/>
      <c r="E89" s="51" t="s">
        <v>7</v>
      </c>
      <c r="F89" s="51"/>
      <c r="G89" s="52"/>
    </row>
    <row r="90" spans="1:7" ht="20.25">
      <c r="A90" s="7" t="s">
        <v>8</v>
      </c>
      <c r="B90" s="37" t="s">
        <v>45</v>
      </c>
      <c r="C90" s="37"/>
      <c r="D90" s="37"/>
      <c r="E90" s="37">
        <v>846.7</v>
      </c>
      <c r="F90" s="37"/>
      <c r="G90" s="38"/>
    </row>
    <row r="91" spans="1:7" ht="20.25">
      <c r="A91" s="7" t="s">
        <v>9</v>
      </c>
      <c r="B91" s="37" t="s">
        <v>62</v>
      </c>
      <c r="C91" s="37"/>
      <c r="D91" s="37"/>
      <c r="E91" s="37">
        <v>1200</v>
      </c>
      <c r="F91" s="37"/>
      <c r="G91" s="38"/>
    </row>
    <row r="92" spans="1:7" ht="21" thickBot="1">
      <c r="A92" s="9" t="s">
        <v>10</v>
      </c>
      <c r="B92" s="29" t="s">
        <v>11</v>
      </c>
      <c r="C92" s="29"/>
      <c r="D92" s="29"/>
      <c r="E92" s="29">
        <f>SUM(E90:G91)</f>
        <v>2046.7</v>
      </c>
      <c r="F92" s="29"/>
      <c r="G92" s="30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63</v>
      </c>
      <c r="C94" s="1" t="s">
        <v>31</v>
      </c>
      <c r="D94" s="1" t="s">
        <v>32</v>
      </c>
      <c r="E94" s="1">
        <v>110</v>
      </c>
      <c r="F94" s="13">
        <v>3</v>
      </c>
      <c r="G94" s="8">
        <v>330</v>
      </c>
    </row>
    <row r="95" spans="1:7" ht="20.25">
      <c r="A95" s="7" t="s">
        <v>5</v>
      </c>
      <c r="B95" s="22"/>
      <c r="C95" s="1" t="s">
        <v>33</v>
      </c>
      <c r="D95" s="1" t="s">
        <v>34</v>
      </c>
      <c r="E95" s="1">
        <v>57.5</v>
      </c>
      <c r="F95" s="13">
        <v>2</v>
      </c>
      <c r="G95" s="8">
        <v>115</v>
      </c>
    </row>
    <row r="96" spans="1:7" ht="20.25">
      <c r="A96" s="7"/>
      <c r="B96" s="22" t="s">
        <v>64</v>
      </c>
      <c r="C96" s="1" t="s">
        <v>41</v>
      </c>
      <c r="D96" s="1"/>
      <c r="E96" s="1"/>
      <c r="F96" s="1"/>
      <c r="G96" s="8">
        <v>23.4</v>
      </c>
    </row>
    <row r="97" spans="1:7" ht="20.25">
      <c r="A97" s="7" t="s">
        <v>8</v>
      </c>
      <c r="B97" s="21" t="s">
        <v>65</v>
      </c>
      <c r="C97" s="1" t="s">
        <v>31</v>
      </c>
      <c r="D97" s="1" t="s">
        <v>32</v>
      </c>
      <c r="E97" s="1">
        <v>116</v>
      </c>
      <c r="F97" s="1">
        <v>3</v>
      </c>
      <c r="G97" s="8">
        <v>348</v>
      </c>
    </row>
    <row r="98" spans="1:7" ht="20.25">
      <c r="A98" s="7"/>
      <c r="B98" s="19"/>
      <c r="C98" s="1" t="s">
        <v>33</v>
      </c>
      <c r="D98" s="1" t="s">
        <v>34</v>
      </c>
      <c r="E98" s="1">
        <v>56</v>
      </c>
      <c r="F98" s="1">
        <v>2</v>
      </c>
      <c r="G98" s="8">
        <v>112</v>
      </c>
    </row>
    <row r="99" spans="1:7" ht="20.25">
      <c r="A99" s="7" t="s">
        <v>18</v>
      </c>
      <c r="B99" s="19" t="s">
        <v>66</v>
      </c>
      <c r="C99" s="1" t="s">
        <v>41</v>
      </c>
      <c r="D99" s="1"/>
      <c r="E99" s="1"/>
      <c r="F99" s="1"/>
      <c r="G99" s="8">
        <v>12.27</v>
      </c>
    </row>
    <row r="100" spans="1:7" ht="20.25">
      <c r="A100" s="7"/>
      <c r="B100" s="20"/>
      <c r="C100" s="1"/>
      <c r="D100" s="1"/>
      <c r="E100" s="1"/>
      <c r="F100" s="13"/>
      <c r="G100" s="8"/>
    </row>
    <row r="101" spans="1:7" ht="20.25">
      <c r="A101" s="7" t="s">
        <v>19</v>
      </c>
      <c r="B101" s="21"/>
      <c r="C101" s="1"/>
      <c r="D101" s="1"/>
      <c r="E101" s="1"/>
      <c r="F101" s="13"/>
      <c r="G101" s="8"/>
    </row>
    <row r="102" spans="1:7" ht="20.25">
      <c r="A102" s="7"/>
      <c r="B102" s="39"/>
      <c r="C102" s="1"/>
      <c r="D102" s="1"/>
      <c r="E102" s="1"/>
      <c r="F102" s="1"/>
      <c r="G102" s="8"/>
    </row>
    <row r="103" spans="1:7" ht="20.25">
      <c r="A103" s="7"/>
      <c r="B103" s="40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7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7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29">
        <f>SUM(G94:G105)</f>
        <v>940.67</v>
      </c>
      <c r="D106" s="29"/>
      <c r="E106" s="4" t="s">
        <v>20</v>
      </c>
      <c r="F106" s="29">
        <f>E92-C106</f>
        <v>1106.0300000000002</v>
      </c>
      <c r="G106" s="30"/>
    </row>
    <row r="107" spans="1:7" ht="20.25">
      <c r="A107" s="17"/>
      <c r="B107" s="31"/>
      <c r="C107" s="32"/>
      <c r="D107" s="32"/>
      <c r="E107" s="32"/>
      <c r="F107" s="32"/>
      <c r="G107" s="33"/>
    </row>
    <row r="108" spans="1:7" ht="20.25">
      <c r="A108" s="15"/>
      <c r="B108" s="34"/>
      <c r="C108" s="35"/>
      <c r="D108" s="35"/>
      <c r="E108" s="35"/>
      <c r="F108" s="35"/>
      <c r="G108" s="36"/>
    </row>
    <row r="109" spans="1:7" ht="20.25">
      <c r="A109" s="15"/>
      <c r="B109" s="23"/>
      <c r="C109" s="24"/>
      <c r="D109" s="24"/>
      <c r="E109" s="24"/>
      <c r="F109" s="24"/>
      <c r="G109" s="25"/>
    </row>
    <row r="110" spans="1:7" ht="20.25">
      <c r="A110" s="15"/>
      <c r="B110" s="23"/>
      <c r="C110" s="24"/>
      <c r="D110" s="24"/>
      <c r="E110" s="24"/>
      <c r="F110" s="24"/>
      <c r="G110" s="25"/>
    </row>
    <row r="111" spans="1:7" ht="20.25">
      <c r="A111" s="15"/>
      <c r="B111" s="23"/>
      <c r="C111" s="24"/>
      <c r="D111" s="24"/>
      <c r="E111" s="24"/>
      <c r="F111" s="24"/>
      <c r="G111" s="25"/>
    </row>
    <row r="112" spans="1:7" ht="21" thickBot="1">
      <c r="A112" s="16"/>
      <c r="B112" s="26"/>
      <c r="C112" s="27"/>
      <c r="D112" s="27"/>
      <c r="E112" s="27"/>
      <c r="F112" s="27"/>
      <c r="G112" s="28"/>
    </row>
    <row r="113" ht="15" thickBot="1"/>
    <row r="114" spans="1:7" ht="20.25">
      <c r="A114" s="2" t="s">
        <v>1</v>
      </c>
      <c r="B114" s="43">
        <v>282</v>
      </c>
      <c r="C114" s="44"/>
      <c r="D114" s="41" t="s">
        <v>2</v>
      </c>
      <c r="E114" s="45"/>
      <c r="F114" s="41" t="s">
        <v>28</v>
      </c>
      <c r="G114" s="42"/>
    </row>
    <row r="115" spans="1:7" ht="20.25">
      <c r="A115" s="46" t="s">
        <v>67</v>
      </c>
      <c r="B115" s="47"/>
      <c r="C115" s="47"/>
      <c r="D115" s="47"/>
      <c r="E115" s="47"/>
      <c r="F115" s="47"/>
      <c r="G115" s="48"/>
    </row>
    <row r="116" spans="1:7" ht="21" thickBot="1">
      <c r="A116" s="14" t="s">
        <v>3</v>
      </c>
      <c r="B116" s="49" t="s">
        <v>60</v>
      </c>
      <c r="C116" s="50"/>
      <c r="D116" s="4" t="s">
        <v>4</v>
      </c>
      <c r="E116" s="29" t="s">
        <v>68</v>
      </c>
      <c r="F116" s="29"/>
      <c r="G116" s="30"/>
    </row>
    <row r="117" spans="1:7" ht="20.25">
      <c r="A117" s="5" t="s">
        <v>5</v>
      </c>
      <c r="B117" s="51" t="s">
        <v>6</v>
      </c>
      <c r="C117" s="51"/>
      <c r="D117" s="51"/>
      <c r="E117" s="51" t="s">
        <v>7</v>
      </c>
      <c r="F117" s="51"/>
      <c r="G117" s="52"/>
    </row>
    <row r="118" spans="1:7" ht="20.25">
      <c r="A118" s="7" t="s">
        <v>8</v>
      </c>
      <c r="B118" s="37" t="s">
        <v>45</v>
      </c>
      <c r="C118" s="37"/>
      <c r="D118" s="37"/>
      <c r="E118" s="37">
        <v>1106.03</v>
      </c>
      <c r="F118" s="37"/>
      <c r="G118" s="38"/>
    </row>
    <row r="119" spans="1:7" ht="20.25">
      <c r="A119" s="7" t="s">
        <v>9</v>
      </c>
      <c r="B119" s="37" t="s">
        <v>69</v>
      </c>
      <c r="C119" s="37"/>
      <c r="D119" s="37"/>
      <c r="E119" s="37">
        <v>1200</v>
      </c>
      <c r="F119" s="37"/>
      <c r="G119" s="38"/>
    </row>
    <row r="120" spans="1:7" ht="21" thickBot="1">
      <c r="A120" s="9" t="s">
        <v>10</v>
      </c>
      <c r="B120" s="29" t="s">
        <v>11</v>
      </c>
      <c r="C120" s="29"/>
      <c r="D120" s="29"/>
      <c r="E120" s="29">
        <f>SUM(E118:G119)</f>
        <v>2306.0299999999997</v>
      </c>
      <c r="F120" s="29"/>
      <c r="G120" s="30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0" t="s">
        <v>70</v>
      </c>
      <c r="C122" s="1" t="s">
        <v>31</v>
      </c>
      <c r="D122" s="1" t="s">
        <v>32</v>
      </c>
      <c r="E122" s="1">
        <v>118</v>
      </c>
      <c r="F122" s="13">
        <v>3</v>
      </c>
      <c r="G122" s="8">
        <v>354</v>
      </c>
    </row>
    <row r="123" spans="1:7" ht="20.25">
      <c r="A123" s="7" t="s">
        <v>5</v>
      </c>
      <c r="B123" s="22"/>
      <c r="C123" s="1" t="s">
        <v>33</v>
      </c>
      <c r="D123" s="1" t="s">
        <v>34</v>
      </c>
      <c r="E123" s="1">
        <v>56.5</v>
      </c>
      <c r="F123" s="13">
        <v>2</v>
      </c>
      <c r="G123" s="8">
        <v>113</v>
      </c>
    </row>
    <row r="124" spans="1:7" ht="20.25">
      <c r="A124" s="7"/>
      <c r="B124" s="22" t="s">
        <v>71</v>
      </c>
      <c r="C124" s="1" t="s">
        <v>41</v>
      </c>
      <c r="D124" s="1"/>
      <c r="E124" s="1"/>
      <c r="F124" s="1"/>
      <c r="G124" s="8">
        <v>13.16</v>
      </c>
    </row>
    <row r="125" spans="1:7" ht="20.25">
      <c r="A125" s="7" t="s">
        <v>8</v>
      </c>
      <c r="B125" s="21" t="s">
        <v>72</v>
      </c>
      <c r="C125" s="1" t="s">
        <v>55</v>
      </c>
      <c r="D125" s="1" t="s">
        <v>73</v>
      </c>
      <c r="E125" s="1">
        <v>20</v>
      </c>
      <c r="F125" s="1">
        <v>1</v>
      </c>
      <c r="G125" s="8">
        <v>20</v>
      </c>
    </row>
    <row r="126" spans="1:7" ht="20.25">
      <c r="A126" s="7"/>
      <c r="B126" s="19"/>
      <c r="C126" s="1" t="s">
        <v>74</v>
      </c>
      <c r="D126" s="1" t="s">
        <v>75</v>
      </c>
      <c r="E126" s="1">
        <v>25</v>
      </c>
      <c r="F126" s="1">
        <v>1</v>
      </c>
      <c r="G126" s="8">
        <v>25</v>
      </c>
    </row>
    <row r="127" spans="1:7" ht="20.25">
      <c r="A127" s="7" t="s">
        <v>18</v>
      </c>
      <c r="B127" s="19"/>
      <c r="C127" s="1" t="s">
        <v>76</v>
      </c>
      <c r="D127" s="1" t="s">
        <v>75</v>
      </c>
      <c r="E127" s="1">
        <v>1</v>
      </c>
      <c r="F127" s="1">
        <v>1</v>
      </c>
      <c r="G127" s="8">
        <v>1</v>
      </c>
    </row>
    <row r="128" spans="1:7" ht="20.25">
      <c r="A128" s="7"/>
      <c r="B128" s="20" t="s">
        <v>77</v>
      </c>
      <c r="C128" s="1" t="s">
        <v>41</v>
      </c>
      <c r="D128" s="1"/>
      <c r="E128" s="1"/>
      <c r="F128" s="13"/>
      <c r="G128" s="8">
        <v>5.05</v>
      </c>
    </row>
    <row r="129" spans="1:7" ht="20.25">
      <c r="A129" s="7" t="s">
        <v>19</v>
      </c>
      <c r="B129" s="22" t="s">
        <v>78</v>
      </c>
      <c r="C129" s="1" t="s">
        <v>31</v>
      </c>
      <c r="D129" s="1" t="s">
        <v>32</v>
      </c>
      <c r="E129" s="1">
        <v>118</v>
      </c>
      <c r="F129" s="13">
        <v>3</v>
      </c>
      <c r="G129" s="8">
        <v>354</v>
      </c>
    </row>
    <row r="130" spans="1:7" ht="20.25">
      <c r="A130" s="7"/>
      <c r="B130" s="22"/>
      <c r="C130" s="1" t="s">
        <v>33</v>
      </c>
      <c r="D130" s="1" t="s">
        <v>34</v>
      </c>
      <c r="E130" s="1">
        <v>56.5</v>
      </c>
      <c r="F130" s="1">
        <v>2</v>
      </c>
      <c r="G130" s="8">
        <v>113</v>
      </c>
    </row>
    <row r="131" spans="1:7" ht="20.25">
      <c r="A131" s="7"/>
      <c r="B131" s="21" t="s">
        <v>79</v>
      </c>
      <c r="C131" s="1" t="s">
        <v>41</v>
      </c>
      <c r="D131" s="1"/>
      <c r="E131" s="1"/>
      <c r="F131" s="1"/>
      <c r="G131" s="8">
        <v>13.5</v>
      </c>
    </row>
    <row r="132" spans="1:7" ht="20.25">
      <c r="A132" s="11"/>
      <c r="B132" s="37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7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29">
        <f>SUM(G122:G133)</f>
        <v>1011.71</v>
      </c>
      <c r="D134" s="29"/>
      <c r="E134" s="4" t="s">
        <v>20</v>
      </c>
      <c r="F134" s="29">
        <f>E120-C134</f>
        <v>1294.3199999999997</v>
      </c>
      <c r="G134" s="30"/>
    </row>
    <row r="135" spans="1:7" ht="20.25">
      <c r="A135" s="17"/>
      <c r="B135" s="31"/>
      <c r="C135" s="32"/>
      <c r="D135" s="32"/>
      <c r="E135" s="32"/>
      <c r="F135" s="32"/>
      <c r="G135" s="33"/>
    </row>
    <row r="136" spans="1:7" ht="20.25">
      <c r="A136" s="15"/>
      <c r="B136" s="34"/>
      <c r="C136" s="35"/>
      <c r="D136" s="35"/>
      <c r="E136" s="35"/>
      <c r="F136" s="35"/>
      <c r="G136" s="36"/>
    </row>
    <row r="137" spans="1:7" ht="20.25">
      <c r="A137" s="15"/>
      <c r="B137" s="55" t="s">
        <v>80</v>
      </c>
      <c r="C137" s="24"/>
      <c r="D137" s="24"/>
      <c r="E137" s="24"/>
      <c r="F137" s="24"/>
      <c r="G137" s="25"/>
    </row>
    <row r="138" spans="1:7" ht="20.25">
      <c r="A138" s="15"/>
      <c r="B138" s="23"/>
      <c r="C138" s="24"/>
      <c r="D138" s="24"/>
      <c r="E138" s="24"/>
      <c r="F138" s="24"/>
      <c r="G138" s="25"/>
    </row>
    <row r="139" spans="1:7" ht="20.25">
      <c r="A139" s="15"/>
      <c r="B139" s="23"/>
      <c r="C139" s="24"/>
      <c r="D139" s="24"/>
      <c r="E139" s="24"/>
      <c r="F139" s="24"/>
      <c r="G139" s="25"/>
    </row>
    <row r="140" spans="1:7" ht="21" thickBot="1">
      <c r="A140" s="16"/>
      <c r="B140" s="26"/>
      <c r="C140" s="27"/>
      <c r="D140" s="27"/>
      <c r="E140" s="27"/>
      <c r="F140" s="27"/>
      <c r="G140" s="28"/>
    </row>
  </sheetData>
  <sheetProtection/>
  <mergeCells count="124">
    <mergeCell ref="B135:G135"/>
    <mergeCell ref="B136:G136"/>
    <mergeCell ref="B137:G137"/>
    <mergeCell ref="B138:G138"/>
    <mergeCell ref="B139:G139"/>
    <mergeCell ref="B140:G140"/>
    <mergeCell ref="B120:D120"/>
    <mergeCell ref="E120:G120"/>
    <mergeCell ref="B132:B133"/>
    <mergeCell ref="C134:D134"/>
    <mergeCell ref="F134:G134"/>
    <mergeCell ref="B117:D117"/>
    <mergeCell ref="E117:G117"/>
    <mergeCell ref="B118:D118"/>
    <mergeCell ref="E118:G118"/>
    <mergeCell ref="B119:D119"/>
    <mergeCell ref="B111:G111"/>
    <mergeCell ref="B112:G112"/>
    <mergeCell ref="E119:G119"/>
    <mergeCell ref="B114:C114"/>
    <mergeCell ref="D114:E114"/>
    <mergeCell ref="F114:G114"/>
    <mergeCell ref="A115:G115"/>
    <mergeCell ref="B116:C116"/>
    <mergeCell ref="E116:G116"/>
    <mergeCell ref="C106:D106"/>
    <mergeCell ref="F106:G106"/>
    <mergeCell ref="B107:G107"/>
    <mergeCell ref="B108:G108"/>
    <mergeCell ref="B109:G109"/>
    <mergeCell ref="B110:G110"/>
    <mergeCell ref="B91:D91"/>
    <mergeCell ref="E91:G91"/>
    <mergeCell ref="B92:D92"/>
    <mergeCell ref="E92:G92"/>
    <mergeCell ref="B102:B103"/>
    <mergeCell ref="B104:B105"/>
    <mergeCell ref="A87:G87"/>
    <mergeCell ref="B88:C88"/>
    <mergeCell ref="E88:G88"/>
    <mergeCell ref="B89:D89"/>
    <mergeCell ref="E89:G89"/>
    <mergeCell ref="B90:D90"/>
    <mergeCell ref="E90:G90"/>
    <mergeCell ref="B56:G56"/>
    <mergeCell ref="F50:G50"/>
    <mergeCell ref="B51:G51"/>
    <mergeCell ref="B52:G52"/>
    <mergeCell ref="B53:G53"/>
    <mergeCell ref="B86:C86"/>
    <mergeCell ref="D86:E86"/>
    <mergeCell ref="F86:G86"/>
    <mergeCell ref="B48:B49"/>
    <mergeCell ref="C50:D50"/>
    <mergeCell ref="B54:G54"/>
    <mergeCell ref="B36:D36"/>
    <mergeCell ref="E36:G36"/>
    <mergeCell ref="B55:G55"/>
    <mergeCell ref="B18:B19"/>
    <mergeCell ref="C22:D22"/>
    <mergeCell ref="F22:G22"/>
    <mergeCell ref="B46:B47"/>
    <mergeCell ref="B33:D33"/>
    <mergeCell ref="E33:G33"/>
    <mergeCell ref="B34:D34"/>
    <mergeCell ref="E34:G34"/>
    <mergeCell ref="B20:B21"/>
    <mergeCell ref="E32:G32"/>
    <mergeCell ref="B8:D8"/>
    <mergeCell ref="B10:B11"/>
    <mergeCell ref="B25:G25"/>
    <mergeCell ref="B26:G26"/>
    <mergeCell ref="E4:G4"/>
    <mergeCell ref="B4:C4"/>
    <mergeCell ref="E8:G8"/>
    <mergeCell ref="B6:D6"/>
    <mergeCell ref="E6:G6"/>
    <mergeCell ref="B7:D7"/>
    <mergeCell ref="E7:G7"/>
    <mergeCell ref="A31:G31"/>
    <mergeCell ref="B32:C32"/>
    <mergeCell ref="A1:G1"/>
    <mergeCell ref="B12:B13"/>
    <mergeCell ref="B2:C2"/>
    <mergeCell ref="D2:E2"/>
    <mergeCell ref="F2:G2"/>
    <mergeCell ref="B5:D5"/>
    <mergeCell ref="E5:G5"/>
    <mergeCell ref="A3:G3"/>
    <mergeCell ref="B61:D61"/>
    <mergeCell ref="E61:G61"/>
    <mergeCell ref="B28:G28"/>
    <mergeCell ref="B27:G27"/>
    <mergeCell ref="B23:G23"/>
    <mergeCell ref="B24:G24"/>
    <mergeCell ref="E35:G35"/>
    <mergeCell ref="B30:C30"/>
    <mergeCell ref="D30:E30"/>
    <mergeCell ref="F30:G30"/>
    <mergeCell ref="B58:C58"/>
    <mergeCell ref="D58:E58"/>
    <mergeCell ref="F58:G58"/>
    <mergeCell ref="A59:G59"/>
    <mergeCell ref="B60:C60"/>
    <mergeCell ref="E60:G60"/>
    <mergeCell ref="B35:D35"/>
    <mergeCell ref="B40:B41"/>
    <mergeCell ref="B38:B39"/>
    <mergeCell ref="B62:D62"/>
    <mergeCell ref="E62:G62"/>
    <mergeCell ref="B63:D63"/>
    <mergeCell ref="E63:G63"/>
    <mergeCell ref="B74:B75"/>
    <mergeCell ref="B76:B77"/>
    <mergeCell ref="B64:D64"/>
    <mergeCell ref="E64:G64"/>
    <mergeCell ref="B83:G83"/>
    <mergeCell ref="B84:G84"/>
    <mergeCell ref="C78:D78"/>
    <mergeCell ref="F78:G78"/>
    <mergeCell ref="B79:G79"/>
    <mergeCell ref="B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2018-08-08T02:18:13Z</dcterms:modified>
  <cp:category/>
  <cp:version/>
  <cp:contentType/>
  <cp:contentStatus/>
</cp:coreProperties>
</file>