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<sst xmlns="http://schemas.openxmlformats.org/spreadsheetml/2006/main" count="233" uniqueCount="73">
  <si>
    <t>善款使用情况表</t>
  </si>
  <si>
    <t>助养编号</t>
  </si>
  <si>
    <t>被助养孩子</t>
  </si>
  <si>
    <t>达瓦翁修</t>
  </si>
  <si>
    <t>第一轮助养</t>
  </si>
  <si>
    <t>助养人</t>
  </si>
  <si>
    <t>拉萨驴窝</t>
  </si>
  <si>
    <t>助养时间</t>
  </si>
  <si>
    <t>2015.11.1-2016.11.1</t>
  </si>
  <si>
    <t>善</t>
  </si>
  <si>
    <t>到账日期</t>
  </si>
  <si>
    <t>金额</t>
  </si>
  <si>
    <t>款</t>
  </si>
  <si>
    <t>2015.10.26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</si>
  <si>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</si>
  <si>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</si>
  <si>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</si>
  <si>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</si>
  <si>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</si>
  <si>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</si>
  <si>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</si>
  <si>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</si>
  <si>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</si>
  <si>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15.11.18</t>
  </si>
  <si>
    <t>面粉</t>
  </si>
  <si>
    <t>50斤/袋</t>
  </si>
  <si>
    <t>清油</t>
  </si>
  <si>
    <t>5升/桶</t>
  </si>
  <si>
    <t>羽绒服</t>
  </si>
  <si>
    <t>15.12.10</t>
  </si>
  <si>
    <t>运费</t>
  </si>
  <si>
    <t>16.6.12</t>
  </si>
  <si>
    <t>支</t>
  </si>
  <si>
    <t>出</t>
  </si>
  <si>
    <t>16.6.18</t>
  </si>
  <si>
    <t>合计支出</t>
  </si>
  <si>
    <t>剩余金额</t>
  </si>
  <si>
    <t>相</t>
  </si>
  <si>
    <t>关</t>
  </si>
  <si>
    <t>链</t>
  </si>
  <si>
    <t>接</t>
  </si>
  <si>
    <t>第二轮助养</t>
  </si>
  <si>
    <t>2016.11.1-2017.11.1</t>
  </si>
  <si>
    <t>2016.10.17</t>
  </si>
  <si>
    <t>上轮结转</t>
  </si>
  <si>
    <t>16.11.26</t>
  </si>
  <si>
    <t>16.12.10</t>
  </si>
  <si>
    <t>2017.3，孩子辍学，停止助养，余款转助降巴登真。</t>
  </si>
  <si>
    <t>降巴登真</t>
  </si>
  <si>
    <t>2017.5.1--2018.5.1</t>
  </si>
  <si>
    <t>燃古细了余款转来</t>
  </si>
  <si>
    <t>17.5.4</t>
  </si>
  <si>
    <t>17.5.7</t>
  </si>
  <si>
    <t>17.11.20</t>
  </si>
  <si>
    <t>17.11.23</t>
  </si>
  <si>
    <t>17.11.10</t>
  </si>
  <si>
    <t>件</t>
  </si>
  <si>
    <t>棉靴</t>
  </si>
  <si>
    <t>双</t>
  </si>
  <si>
    <t>袜子</t>
  </si>
  <si>
    <t>17.12.2</t>
  </si>
  <si>
    <t>2018.5.1--2019.5.1</t>
  </si>
  <si>
    <t>2018.4.11</t>
  </si>
  <si>
    <t>18.5.20</t>
  </si>
  <si>
    <t>18.6.5</t>
  </si>
  <si>
    <t>18.11.16</t>
  </si>
  <si>
    <t>18.11.23</t>
  </si>
  <si>
    <t>第三轮助养</t>
  </si>
  <si>
    <t>2019.5.1--2020.5.1</t>
  </si>
  <si>
    <t>2019.4.9</t>
  </si>
  <si>
    <t>19.4.9</t>
  </si>
  <si>
    <t>19.4.22</t>
  </si>
  <si>
    <t>2019.9，小学毕业，不再助养，余款转给细巴。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</si>
</sst>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5" fillId="0" borderId="35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tabSelected="1" workbookViewId="0" topLeftCell="A118">
      <selection activeCell="B136" sqref="B136:G136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404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1200</v>
      </c>
      <c r="F6" s="22"/>
      <c r="G6" s="23"/>
    </row>
    <row r="7" spans="1:7" ht="20.25">
      <c r="A7" s="21" t="s">
        <v>14</v>
      </c>
      <c r="B7" s="22"/>
      <c r="C7" s="22"/>
      <c r="D7" s="22"/>
      <c r="E7" s="22"/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2" t="s">
        <v>24</v>
      </c>
      <c r="D10" s="22" t="s">
        <v>25</v>
      </c>
      <c r="E10" s="22">
        <v>105</v>
      </c>
      <c r="F10" s="28">
        <v>4</v>
      </c>
      <c r="G10" s="23">
        <v>420</v>
      </c>
    </row>
    <row r="11" spans="1:7" ht="20.25">
      <c r="A11" s="21" t="s">
        <v>9</v>
      </c>
      <c r="B11" s="29"/>
      <c r="C11" s="22" t="s">
        <v>26</v>
      </c>
      <c r="D11" s="22" t="s">
        <v>27</v>
      </c>
      <c r="E11" s="22">
        <v>52.5</v>
      </c>
      <c r="F11" s="28">
        <v>2</v>
      </c>
      <c r="G11" s="23">
        <v>105</v>
      </c>
    </row>
    <row r="12" spans="1:7" ht="20.25">
      <c r="A12" s="21"/>
      <c r="B12" s="29"/>
      <c r="C12" s="22" t="s">
        <v>28</v>
      </c>
      <c r="D12" s="22"/>
      <c r="E12" s="22">
        <v>25</v>
      </c>
      <c r="F12" s="22">
        <v>1</v>
      </c>
      <c r="G12" s="23">
        <v>25</v>
      </c>
    </row>
    <row r="13" spans="1:7" ht="20.25">
      <c r="A13" s="21" t="s">
        <v>12</v>
      </c>
      <c r="B13" s="30" t="s">
        <v>29</v>
      </c>
      <c r="C13" s="22" t="s">
        <v>30</v>
      </c>
      <c r="D13" s="22"/>
      <c r="E13" s="22"/>
      <c r="F13" s="22"/>
      <c r="G13" s="23">
        <v>19.5</v>
      </c>
    </row>
    <row r="14" spans="1:7" ht="20.25">
      <c r="A14" s="21"/>
      <c r="B14" s="31" t="s">
        <v>31</v>
      </c>
      <c r="C14" s="22" t="s">
        <v>24</v>
      </c>
      <c r="D14" s="22" t="s">
        <v>25</v>
      </c>
      <c r="E14" s="22">
        <v>105</v>
      </c>
      <c r="F14" s="22">
        <v>3</v>
      </c>
      <c r="G14" s="23">
        <v>315</v>
      </c>
    </row>
    <row r="15" spans="1:7" ht="20.25">
      <c r="A15" s="21" t="s">
        <v>32</v>
      </c>
      <c r="B15" s="31"/>
      <c r="C15" s="22" t="s">
        <v>26</v>
      </c>
      <c r="D15" s="22" t="s">
        <v>27</v>
      </c>
      <c r="E15" s="22">
        <v>53.75</v>
      </c>
      <c r="F15" s="22">
        <v>2</v>
      </c>
      <c r="G15" s="23">
        <v>107.5</v>
      </c>
    </row>
    <row r="16" spans="1:7" ht="20.25">
      <c r="A16" s="21"/>
      <c r="B16" s="27"/>
      <c r="C16" s="22"/>
      <c r="D16" s="22"/>
      <c r="E16" s="22"/>
      <c r="F16" s="28"/>
      <c r="G16" s="23">
        <v>0</v>
      </c>
    </row>
    <row r="17" spans="1:7" ht="20.25">
      <c r="A17" s="21" t="s">
        <v>33</v>
      </c>
      <c r="B17" s="30" t="s">
        <v>34</v>
      </c>
      <c r="C17" s="22" t="s">
        <v>30</v>
      </c>
      <c r="D17" s="22"/>
      <c r="E17" s="22"/>
      <c r="F17" s="28"/>
      <c r="G17" s="23">
        <v>19.7</v>
      </c>
    </row>
    <row r="18" spans="1:7" ht="20.25">
      <c r="A18" s="21"/>
      <c r="B18" s="32"/>
      <c r="C18" s="22"/>
      <c r="D18" s="22"/>
      <c r="E18" s="22"/>
      <c r="F18" s="22"/>
      <c r="G18" s="23"/>
    </row>
    <row r="19" spans="1:7" ht="20.25">
      <c r="A19" s="21"/>
      <c r="B19" s="31"/>
      <c r="C19" s="22"/>
      <c r="D19" s="22"/>
      <c r="E19" s="22"/>
      <c r="F19" s="22"/>
      <c r="G19" s="23">
        <f>E19*F19</f>
        <v>0</v>
      </c>
    </row>
    <row r="20" spans="1:7" ht="20.25">
      <c r="A20" s="26"/>
      <c r="B20" s="22"/>
      <c r="C20" s="22"/>
      <c r="D20" s="22"/>
      <c r="E20" s="22"/>
      <c r="F20" s="22"/>
      <c r="G20" s="23">
        <f>E20*F20</f>
        <v>0</v>
      </c>
    </row>
    <row r="21" spans="1:7" ht="20.25">
      <c r="A21" s="26"/>
      <c r="B21" s="22"/>
      <c r="C21" s="22"/>
      <c r="D21" s="22"/>
      <c r="E21" s="22"/>
      <c r="F21" s="22"/>
      <c r="G21" s="23">
        <f>E21*F21</f>
        <v>0</v>
      </c>
    </row>
    <row r="22" spans="1:7" ht="21">
      <c r="A22" s="33"/>
      <c r="B22" s="15" t="s">
        <v>35</v>
      </c>
      <c r="C22" s="16">
        <f>SUM(G10:G21)</f>
        <v>1011.7</v>
      </c>
      <c r="D22" s="16"/>
      <c r="E22" s="15" t="s">
        <v>36</v>
      </c>
      <c r="F22" s="16">
        <f>E8-C22</f>
        <v>188.29999999999995</v>
      </c>
      <c r="G22" s="17"/>
    </row>
    <row r="23" spans="1:7" ht="20.25">
      <c r="A23" s="34"/>
      <c r="B23" s="35"/>
      <c r="C23" s="36"/>
      <c r="D23" s="36"/>
      <c r="E23" s="36"/>
      <c r="F23" s="36"/>
      <c r="G23" s="37"/>
    </row>
    <row r="24" spans="1:7" ht="20.25">
      <c r="A24" s="38" t="s">
        <v>37</v>
      </c>
      <c r="B24" s="39"/>
      <c r="C24" s="40"/>
      <c r="D24" s="40"/>
      <c r="E24" s="40"/>
      <c r="F24" s="40"/>
      <c r="G24" s="41"/>
    </row>
    <row r="25" spans="1:7" ht="20.25">
      <c r="A25" s="38" t="s">
        <v>38</v>
      </c>
      <c r="B25" s="42"/>
      <c r="C25" s="43"/>
      <c r="D25" s="43"/>
      <c r="E25" s="43"/>
      <c r="F25" s="43"/>
      <c r="G25" s="44"/>
    </row>
    <row r="26" spans="1:7" ht="20.25">
      <c r="A26" s="38" t="s">
        <v>39</v>
      </c>
      <c r="B26" s="42"/>
      <c r="C26" s="43"/>
      <c r="D26" s="43"/>
      <c r="E26" s="43"/>
      <c r="F26" s="43"/>
      <c r="G26" s="44"/>
    </row>
    <row r="27" spans="1:7" ht="20.25">
      <c r="A27" s="38" t="s">
        <v>40</v>
      </c>
      <c r="B27" s="42"/>
      <c r="C27" s="43"/>
      <c r="D27" s="43"/>
      <c r="E27" s="43"/>
      <c r="F27" s="43"/>
      <c r="G27" s="44"/>
    </row>
    <row r="28" spans="1:7" ht="21">
      <c r="A28" s="45"/>
      <c r="B28" s="46"/>
      <c r="C28" s="47"/>
      <c r="D28" s="47"/>
      <c r="E28" s="47"/>
      <c r="F28" s="47"/>
      <c r="G28" s="48"/>
    </row>
    <row r="29" ht="15"/>
    <row r="30" spans="1:7" ht="20.25">
      <c r="A30" s="3" t="s">
        <v>1</v>
      </c>
      <c r="B30" s="4">
        <v>404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41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42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43</v>
      </c>
      <c r="C34" s="22"/>
      <c r="D34" s="22"/>
      <c r="E34" s="22">
        <v>1200</v>
      </c>
      <c r="F34" s="22"/>
      <c r="G34" s="23"/>
    </row>
    <row r="35" spans="1:7" ht="20.25">
      <c r="A35" s="21" t="s">
        <v>14</v>
      </c>
      <c r="B35" s="22" t="s">
        <v>44</v>
      </c>
      <c r="C35" s="22"/>
      <c r="D35" s="22"/>
      <c r="E35" s="22">
        <v>188.3</v>
      </c>
      <c r="F35" s="22"/>
      <c r="G35" s="23"/>
    </row>
    <row r="36" spans="1:7" ht="21">
      <c r="A36" s="24" t="s">
        <v>15</v>
      </c>
      <c r="B36" s="16" t="s">
        <v>16</v>
      </c>
      <c r="C36" s="16"/>
      <c r="D36" s="16"/>
      <c r="E36" s="16">
        <f>SUM(E34:G35)</f>
        <v>1388.3</v>
      </c>
      <c r="F36" s="16"/>
      <c r="G36" s="17"/>
    </row>
    <row r="37" spans="1:7" ht="20.25">
      <c r="A37" s="25"/>
      <c r="B37" s="19" t="s">
        <v>17</v>
      </c>
      <c r="C37" s="19" t="s">
        <v>18</v>
      </c>
      <c r="D37" s="19" t="s">
        <v>19</v>
      </c>
      <c r="E37" s="19" t="s">
        <v>20</v>
      </c>
      <c r="F37" s="19" t="s">
        <v>21</v>
      </c>
      <c r="G37" s="20" t="s">
        <v>22</v>
      </c>
    </row>
    <row r="38" spans="1:7" ht="20.25">
      <c r="A38" s="26"/>
      <c r="B38" s="27" t="s">
        <v>45</v>
      </c>
      <c r="C38" s="22" t="s">
        <v>24</v>
      </c>
      <c r="D38" s="22" t="s">
        <v>25</v>
      </c>
      <c r="E38" s="22">
        <v>110</v>
      </c>
      <c r="F38" s="28">
        <v>3</v>
      </c>
      <c r="G38" s="23">
        <v>330</v>
      </c>
    </row>
    <row r="39" spans="1:7" ht="20.25">
      <c r="A39" s="21" t="s">
        <v>9</v>
      </c>
      <c r="B39" s="29"/>
      <c r="C39" s="22" t="s">
        <v>26</v>
      </c>
      <c r="D39" s="22" t="s">
        <v>27</v>
      </c>
      <c r="E39" s="22">
        <v>57.5</v>
      </c>
      <c r="F39" s="28">
        <v>2</v>
      </c>
      <c r="G39" s="23">
        <v>115</v>
      </c>
    </row>
    <row r="40" spans="1:7" ht="20.25">
      <c r="A40" s="21"/>
      <c r="B40" s="29" t="s">
        <v>46</v>
      </c>
      <c r="C40" s="22" t="s">
        <v>30</v>
      </c>
      <c r="D40" s="22"/>
      <c r="E40" s="22"/>
      <c r="F40" s="22"/>
      <c r="G40" s="23">
        <v>23.4</v>
      </c>
    </row>
    <row r="41" spans="1:7" ht="20.25">
      <c r="A41" s="21" t="s">
        <v>12</v>
      </c>
      <c r="B41" s="30"/>
      <c r="C41" s="22"/>
      <c r="D41" s="22"/>
      <c r="E41" s="22"/>
      <c r="F41" s="22"/>
      <c r="G41" s="23"/>
    </row>
    <row r="42" spans="1:7" ht="20.25">
      <c r="A42" s="21"/>
      <c r="B42" s="31"/>
      <c r="C42" s="22"/>
      <c r="D42" s="22"/>
      <c r="E42" s="22"/>
      <c r="F42" s="22"/>
      <c r="G42" s="23"/>
    </row>
    <row r="43" spans="1:7" ht="20.25">
      <c r="A43" s="21" t="s">
        <v>32</v>
      </c>
      <c r="B43" s="31"/>
      <c r="C43" s="22"/>
      <c r="D43" s="22"/>
      <c r="E43" s="22"/>
      <c r="F43" s="22"/>
      <c r="G43" s="23"/>
    </row>
    <row r="44" spans="1:7" ht="20.25">
      <c r="A44" s="21"/>
      <c r="B44" s="27"/>
      <c r="C44" s="22"/>
      <c r="D44" s="22"/>
      <c r="E44" s="22"/>
      <c r="F44" s="28"/>
      <c r="G44" s="23"/>
    </row>
    <row r="45" spans="1:7" ht="20.25">
      <c r="A45" s="21" t="s">
        <v>33</v>
      </c>
      <c r="B45" s="30"/>
      <c r="C45" s="22"/>
      <c r="D45" s="22"/>
      <c r="E45" s="22"/>
      <c r="F45" s="28"/>
      <c r="G45" s="23"/>
    </row>
    <row r="46" spans="1:7" ht="20.25">
      <c r="A46" s="21"/>
      <c r="B46" s="32"/>
      <c r="C46" s="22"/>
      <c r="D46" s="22"/>
      <c r="E46" s="22"/>
      <c r="F46" s="22"/>
      <c r="G46" s="23"/>
    </row>
    <row r="47" spans="1:7" ht="20.25">
      <c r="A47" s="21"/>
      <c r="B47" s="31"/>
      <c r="C47" s="22"/>
      <c r="D47" s="22"/>
      <c r="E47" s="22"/>
      <c r="F47" s="22"/>
      <c r="G47" s="23">
        <f>E47*F47</f>
        <v>0</v>
      </c>
    </row>
    <row r="48" spans="1:7" ht="20.25">
      <c r="A48" s="26"/>
      <c r="B48" s="22"/>
      <c r="C48" s="22"/>
      <c r="D48" s="22"/>
      <c r="E48" s="22"/>
      <c r="F48" s="22"/>
      <c r="G48" s="23">
        <f>E48*F48</f>
        <v>0</v>
      </c>
    </row>
    <row r="49" spans="1:7" ht="20.25">
      <c r="A49" s="26"/>
      <c r="B49" s="22"/>
      <c r="C49" s="22"/>
      <c r="D49" s="22"/>
      <c r="E49" s="22"/>
      <c r="F49" s="22"/>
      <c r="G49" s="23">
        <f>E49*F49</f>
        <v>0</v>
      </c>
    </row>
    <row r="50" spans="1:7" ht="21">
      <c r="A50" s="33"/>
      <c r="B50" s="15" t="s">
        <v>35</v>
      </c>
      <c r="C50" s="16">
        <f>SUM(G38:G49)</f>
        <v>468.4</v>
      </c>
      <c r="D50" s="16"/>
      <c r="E50" s="15" t="s">
        <v>36</v>
      </c>
      <c r="F50" s="16">
        <f>E36-C50</f>
        <v>919.9</v>
      </c>
      <c r="G50" s="17"/>
    </row>
    <row r="51" spans="1:7" ht="20.25">
      <c r="A51" s="34"/>
      <c r="B51" s="35"/>
      <c r="C51" s="36"/>
      <c r="D51" s="36"/>
      <c r="E51" s="36"/>
      <c r="F51" s="36"/>
      <c r="G51" s="37"/>
    </row>
    <row r="52" spans="1:7" ht="20.25">
      <c r="A52" s="38" t="s">
        <v>37</v>
      </c>
      <c r="B52" s="39"/>
      <c r="C52" s="40"/>
      <c r="D52" s="40"/>
      <c r="E52" s="40"/>
      <c r="F52" s="40"/>
      <c r="G52" s="41"/>
    </row>
    <row r="53" spans="1:7" ht="20.25">
      <c r="A53" s="38" t="s">
        <v>38</v>
      </c>
      <c r="B53" s="49" t="s">
        <v>47</v>
      </c>
      <c r="C53" s="43"/>
      <c r="D53" s="43"/>
      <c r="E53" s="43"/>
      <c r="F53" s="43"/>
      <c r="G53" s="44"/>
    </row>
    <row r="54" spans="1:7" ht="20.25">
      <c r="A54" s="38" t="s">
        <v>39</v>
      </c>
      <c r="B54" s="42"/>
      <c r="C54" s="43"/>
      <c r="D54" s="43"/>
      <c r="E54" s="43"/>
      <c r="F54" s="43"/>
      <c r="G54" s="44"/>
    </row>
    <row r="55" spans="1:7" ht="20.25">
      <c r="A55" s="38" t="s">
        <v>40</v>
      </c>
      <c r="B55" s="42"/>
      <c r="C55" s="43"/>
      <c r="D55" s="43"/>
      <c r="E55" s="43"/>
      <c r="F55" s="43"/>
      <c r="G55" s="44"/>
    </row>
    <row r="56" spans="1:7" ht="21">
      <c r="A56" s="45"/>
      <c r="B56" s="46"/>
      <c r="C56" s="47"/>
      <c r="D56" s="47"/>
      <c r="E56" s="47"/>
      <c r="F56" s="47"/>
      <c r="G56" s="48"/>
    </row>
    <row r="57" ht="15"/>
    <row r="58" spans="1:7" ht="20.25">
      <c r="A58" s="3" t="s">
        <v>1</v>
      </c>
      <c r="B58" s="4">
        <v>442</v>
      </c>
      <c r="C58" s="5"/>
      <c r="D58" s="6" t="s">
        <v>2</v>
      </c>
      <c r="E58" s="7"/>
      <c r="F58" s="6" t="s">
        <v>48</v>
      </c>
      <c r="G58" s="8"/>
    </row>
    <row r="59" spans="1:7" ht="20.25">
      <c r="A59" s="9" t="s">
        <v>4</v>
      </c>
      <c r="B59" s="10"/>
      <c r="C59" s="10"/>
      <c r="D59" s="10"/>
      <c r="E59" s="10"/>
      <c r="F59" s="10"/>
      <c r="G59" s="11"/>
    </row>
    <row r="60" spans="1:7" ht="21">
      <c r="A60" s="12" t="s">
        <v>5</v>
      </c>
      <c r="B60" s="13" t="s">
        <v>6</v>
      </c>
      <c r="C60" s="14"/>
      <c r="D60" s="15" t="s">
        <v>7</v>
      </c>
      <c r="E60" s="16" t="s">
        <v>49</v>
      </c>
      <c r="F60" s="16"/>
      <c r="G60" s="17"/>
    </row>
    <row r="61" spans="1:7" ht="20.25">
      <c r="A61" s="18" t="s">
        <v>9</v>
      </c>
      <c r="B61" s="19" t="s">
        <v>10</v>
      </c>
      <c r="C61" s="19"/>
      <c r="D61" s="19"/>
      <c r="E61" s="19" t="s">
        <v>11</v>
      </c>
      <c r="F61" s="19"/>
      <c r="G61" s="20"/>
    </row>
    <row r="62" spans="1:7" ht="20.25">
      <c r="A62" s="21" t="s">
        <v>12</v>
      </c>
      <c r="B62" s="22" t="s">
        <v>50</v>
      </c>
      <c r="C62" s="22"/>
      <c r="D62" s="22"/>
      <c r="E62" s="22">
        <v>975</v>
      </c>
      <c r="F62" s="22"/>
      <c r="G62" s="23"/>
    </row>
    <row r="63" spans="1:7" ht="20.25">
      <c r="A63" s="21" t="s">
        <v>14</v>
      </c>
      <c r="B63" s="22" t="s">
        <v>44</v>
      </c>
      <c r="C63" s="22"/>
      <c r="D63" s="22"/>
      <c r="E63" s="22">
        <v>919.9</v>
      </c>
      <c r="F63" s="22"/>
      <c r="G63" s="23"/>
    </row>
    <row r="64" spans="1:7" ht="21">
      <c r="A64" s="24" t="s">
        <v>15</v>
      </c>
      <c r="B64" s="16" t="s">
        <v>16</v>
      </c>
      <c r="C64" s="16"/>
      <c r="D64" s="16"/>
      <c r="E64" s="16">
        <f>SUM(E62:G63)</f>
        <v>1894.9</v>
      </c>
      <c r="F64" s="16"/>
      <c r="G64" s="17"/>
    </row>
    <row r="65" spans="1:7" ht="20.25">
      <c r="A65" s="25"/>
      <c r="B65" s="19" t="s">
        <v>17</v>
      </c>
      <c r="C65" s="19" t="s">
        <v>18</v>
      </c>
      <c r="D65" s="19" t="s">
        <v>19</v>
      </c>
      <c r="E65" s="19" t="s">
        <v>20</v>
      </c>
      <c r="F65" s="19" t="s">
        <v>21</v>
      </c>
      <c r="G65" s="20" t="s">
        <v>22</v>
      </c>
    </row>
    <row r="66" spans="1:7" ht="20.25">
      <c r="A66" s="26"/>
      <c r="B66" s="27" t="s">
        <v>51</v>
      </c>
      <c r="C66" s="22" t="s">
        <v>24</v>
      </c>
      <c r="D66" s="22" t="s">
        <v>25</v>
      </c>
      <c r="E66" s="22">
        <v>116</v>
      </c>
      <c r="F66" s="28">
        <v>3</v>
      </c>
      <c r="G66" s="23">
        <v>348</v>
      </c>
    </row>
    <row r="67" spans="1:7" ht="20.25">
      <c r="A67" s="21" t="s">
        <v>9</v>
      </c>
      <c r="B67" s="29"/>
      <c r="C67" s="22" t="s">
        <v>26</v>
      </c>
      <c r="D67" s="22" t="s">
        <v>27</v>
      </c>
      <c r="E67" s="22">
        <v>56</v>
      </c>
      <c r="F67" s="28">
        <v>2</v>
      </c>
      <c r="G67" s="23">
        <v>112</v>
      </c>
    </row>
    <row r="68" spans="1:7" ht="20.25">
      <c r="A68" s="21"/>
      <c r="B68" s="29" t="s">
        <v>52</v>
      </c>
      <c r="C68" s="22" t="s">
        <v>30</v>
      </c>
      <c r="D68" s="22"/>
      <c r="E68" s="22"/>
      <c r="F68" s="22"/>
      <c r="G68" s="23">
        <v>12.27</v>
      </c>
    </row>
    <row r="69" spans="1:7" ht="20.25">
      <c r="A69" s="21" t="s">
        <v>12</v>
      </c>
      <c r="B69" s="30" t="s">
        <v>53</v>
      </c>
      <c r="C69" s="22" t="s">
        <v>24</v>
      </c>
      <c r="D69" s="22" t="s">
        <v>25</v>
      </c>
      <c r="E69" s="22">
        <v>118</v>
      </c>
      <c r="F69" s="22">
        <v>3</v>
      </c>
      <c r="G69" s="23">
        <v>354</v>
      </c>
    </row>
    <row r="70" spans="1:7" ht="20.25">
      <c r="A70" s="21"/>
      <c r="B70" s="31"/>
      <c r="C70" s="22" t="s">
        <v>26</v>
      </c>
      <c r="D70" s="22" t="s">
        <v>27</v>
      </c>
      <c r="E70" s="22">
        <v>56.5</v>
      </c>
      <c r="F70" s="22">
        <v>2</v>
      </c>
      <c r="G70" s="23">
        <v>113</v>
      </c>
    </row>
    <row r="71" spans="1:7" ht="20.25">
      <c r="A71" s="21" t="s">
        <v>32</v>
      </c>
      <c r="B71" s="31" t="s">
        <v>54</v>
      </c>
      <c r="C71" s="22" t="s">
        <v>30</v>
      </c>
      <c r="D71" s="22"/>
      <c r="E71" s="22"/>
      <c r="F71" s="22"/>
      <c r="G71" s="23">
        <v>13.16</v>
      </c>
    </row>
    <row r="72" spans="1:7" ht="20.25">
      <c r="A72" s="21"/>
      <c r="B72" s="27" t="s">
        <v>55</v>
      </c>
      <c r="C72" s="22" t="s">
        <v>28</v>
      </c>
      <c r="D72" s="22" t="s">
        <v>56</v>
      </c>
      <c r="E72" s="22">
        <v>20</v>
      </c>
      <c r="F72" s="28">
        <v>1</v>
      </c>
      <c r="G72" s="23">
        <v>20</v>
      </c>
    </row>
    <row r="73" spans="1:7" ht="20.25">
      <c r="A73" s="21" t="s">
        <v>33</v>
      </c>
      <c r="B73" s="30"/>
      <c r="C73" s="22" t="s">
        <v>57</v>
      </c>
      <c r="D73" s="22" t="s">
        <v>58</v>
      </c>
      <c r="E73" s="22">
        <v>25</v>
      </c>
      <c r="F73" s="28">
        <v>1</v>
      </c>
      <c r="G73" s="23">
        <v>25</v>
      </c>
    </row>
    <row r="74" spans="1:7" ht="20.25">
      <c r="A74" s="21"/>
      <c r="B74" s="32"/>
      <c r="C74" s="22" t="s">
        <v>59</v>
      </c>
      <c r="D74" s="22" t="s">
        <v>58</v>
      </c>
      <c r="E74" s="22">
        <v>1</v>
      </c>
      <c r="F74" s="22">
        <v>1</v>
      </c>
      <c r="G74" s="23">
        <v>1</v>
      </c>
    </row>
    <row r="75" spans="1:7" ht="20.25">
      <c r="A75" s="21"/>
      <c r="B75" s="31" t="s">
        <v>60</v>
      </c>
      <c r="C75" s="22" t="s">
        <v>30</v>
      </c>
      <c r="D75" s="22"/>
      <c r="E75" s="22"/>
      <c r="F75" s="22"/>
      <c r="G75" s="23">
        <v>5.05</v>
      </c>
    </row>
    <row r="76" spans="1:7" ht="20.25">
      <c r="A76" s="26"/>
      <c r="B76" s="22"/>
      <c r="C76" s="22"/>
      <c r="D76" s="22"/>
      <c r="E76" s="22"/>
      <c r="F76" s="22"/>
      <c r="G76" s="23">
        <f>E76*F76</f>
        <v>0</v>
      </c>
    </row>
    <row r="77" spans="1:7" ht="20.25">
      <c r="A77" s="26"/>
      <c r="B77" s="22"/>
      <c r="C77" s="22"/>
      <c r="D77" s="22"/>
      <c r="E77" s="22"/>
      <c r="F77" s="22"/>
      <c r="G77" s="23">
        <f>E77*F77</f>
        <v>0</v>
      </c>
    </row>
    <row r="78" spans="1:7" ht="21">
      <c r="A78" s="33"/>
      <c r="B78" s="15" t="s">
        <v>35</v>
      </c>
      <c r="C78" s="16">
        <f>SUM(G66:G77)</f>
        <v>1003.4799999999999</v>
      </c>
      <c r="D78" s="16"/>
      <c r="E78" s="15" t="s">
        <v>36</v>
      </c>
      <c r="F78" s="16">
        <f>E64-C78</f>
        <v>891.4200000000002</v>
      </c>
      <c r="G78" s="17"/>
    </row>
    <row r="79" spans="1:7" ht="20.25">
      <c r="A79" s="34"/>
      <c r="B79" s="35"/>
      <c r="C79" s="36"/>
      <c r="D79" s="36"/>
      <c r="E79" s="36"/>
      <c r="F79" s="36"/>
      <c r="G79" s="37"/>
    </row>
    <row r="80" spans="1:7" ht="20.25">
      <c r="A80" s="38" t="s">
        <v>37</v>
      </c>
      <c r="B80" s="39"/>
      <c r="C80" s="40"/>
      <c r="D80" s="40"/>
      <c r="E80" s="40"/>
      <c r="F80" s="40"/>
      <c r="G80" s="41"/>
    </row>
    <row r="81" spans="1:7" ht="20.25">
      <c r="A81" s="38" t="s">
        <v>38</v>
      </c>
      <c r="B81" s="49"/>
      <c r="C81" s="43"/>
      <c r="D81" s="43"/>
      <c r="E81" s="43"/>
      <c r="F81" s="43"/>
      <c r="G81" s="44"/>
    </row>
    <row r="82" spans="1:7" ht="20.25">
      <c r="A82" s="38" t="s">
        <v>39</v>
      </c>
      <c r="B82" s="42"/>
      <c r="C82" s="43"/>
      <c r="D82" s="43"/>
      <c r="E82" s="43"/>
      <c r="F82" s="43"/>
      <c r="G82" s="44"/>
    </row>
    <row r="83" spans="1:7" ht="20.25">
      <c r="A83" s="38" t="s">
        <v>40</v>
      </c>
      <c r="B83" s="42"/>
      <c r="C83" s="43"/>
      <c r="D83" s="43"/>
      <c r="E83" s="43"/>
      <c r="F83" s="43"/>
      <c r="G83" s="44"/>
    </row>
    <row r="84" spans="1:7" ht="21">
      <c r="A84" s="45"/>
      <c r="B84" s="46"/>
      <c r="C84" s="47"/>
      <c r="D84" s="47"/>
      <c r="E84" s="47"/>
      <c r="F84" s="47"/>
      <c r="G84" s="48"/>
    </row>
    <row r="85" ht="15"/>
    <row r="86" spans="1:7" ht="20.25">
      <c r="A86" s="3" t="s">
        <v>1</v>
      </c>
      <c r="B86" s="4">
        <v>442</v>
      </c>
      <c r="C86" s="5"/>
      <c r="D86" s="6" t="s">
        <v>2</v>
      </c>
      <c r="E86" s="7"/>
      <c r="F86" s="6" t="s">
        <v>48</v>
      </c>
      <c r="G86" s="8"/>
    </row>
    <row r="87" spans="1:7" ht="20.25">
      <c r="A87" s="9" t="s">
        <v>41</v>
      </c>
      <c r="B87" s="10"/>
      <c r="C87" s="10"/>
      <c r="D87" s="10"/>
      <c r="E87" s="10"/>
      <c r="F87" s="10"/>
      <c r="G87" s="11"/>
    </row>
    <row r="88" spans="1:7" ht="21">
      <c r="A88" s="12" t="s">
        <v>5</v>
      </c>
      <c r="B88" s="13" t="s">
        <v>6</v>
      </c>
      <c r="C88" s="14"/>
      <c r="D88" s="15" t="s">
        <v>7</v>
      </c>
      <c r="E88" s="16" t="s">
        <v>61</v>
      </c>
      <c r="F88" s="16"/>
      <c r="G88" s="17"/>
    </row>
    <row r="89" spans="1:7" ht="20.25">
      <c r="A89" s="18" t="s">
        <v>9</v>
      </c>
      <c r="B89" s="19" t="s">
        <v>10</v>
      </c>
      <c r="C89" s="19"/>
      <c r="D89" s="19"/>
      <c r="E89" s="19" t="s">
        <v>11</v>
      </c>
      <c r="F89" s="19"/>
      <c r="G89" s="20"/>
    </row>
    <row r="90" spans="1:7" ht="20.25">
      <c r="A90" s="21" t="s">
        <v>12</v>
      </c>
      <c r="B90" s="22" t="s">
        <v>62</v>
      </c>
      <c r="C90" s="22"/>
      <c r="D90" s="22"/>
      <c r="E90" s="22">
        <v>1200</v>
      </c>
      <c r="F90" s="22"/>
      <c r="G90" s="23"/>
    </row>
    <row r="91" spans="1:7" ht="20.25">
      <c r="A91" s="21" t="s">
        <v>14</v>
      </c>
      <c r="B91" s="22" t="s">
        <v>44</v>
      </c>
      <c r="C91" s="22"/>
      <c r="D91" s="22"/>
      <c r="E91" s="22">
        <v>891.42</v>
      </c>
      <c r="F91" s="22"/>
      <c r="G91" s="23"/>
    </row>
    <row r="92" spans="1:7" ht="21">
      <c r="A92" s="24" t="s">
        <v>15</v>
      </c>
      <c r="B92" s="16" t="s">
        <v>16</v>
      </c>
      <c r="C92" s="16"/>
      <c r="D92" s="16"/>
      <c r="E92" s="16">
        <f>SUM(E90:G91)</f>
        <v>2091.42</v>
      </c>
      <c r="F92" s="16"/>
      <c r="G92" s="17"/>
    </row>
    <row r="93" spans="1:7" ht="20.25">
      <c r="A93" s="25"/>
      <c r="B93" s="19" t="s">
        <v>17</v>
      </c>
      <c r="C93" s="19" t="s">
        <v>18</v>
      </c>
      <c r="D93" s="19" t="s">
        <v>19</v>
      </c>
      <c r="E93" s="19" t="s">
        <v>20</v>
      </c>
      <c r="F93" s="19" t="s">
        <v>21</v>
      </c>
      <c r="G93" s="20" t="s">
        <v>22</v>
      </c>
    </row>
    <row r="94" spans="1:7" ht="20.25">
      <c r="A94" s="26"/>
      <c r="B94" s="27" t="s">
        <v>63</v>
      </c>
      <c r="C94" s="22" t="s">
        <v>24</v>
      </c>
      <c r="D94" s="22" t="s">
        <v>25</v>
      </c>
      <c r="E94" s="22">
        <v>118</v>
      </c>
      <c r="F94" s="28">
        <v>3</v>
      </c>
      <c r="G94" s="23">
        <v>354</v>
      </c>
    </row>
    <row r="95" spans="1:7" ht="20.25">
      <c r="A95" s="21" t="s">
        <v>9</v>
      </c>
      <c r="B95" s="29"/>
      <c r="C95" s="22" t="s">
        <v>26</v>
      </c>
      <c r="D95" s="22" t="s">
        <v>27</v>
      </c>
      <c r="E95" s="22">
        <v>56.5</v>
      </c>
      <c r="F95" s="28">
        <v>2</v>
      </c>
      <c r="G95" s="23">
        <v>113</v>
      </c>
    </row>
    <row r="96" spans="1:7" ht="20.25">
      <c r="A96" s="21"/>
      <c r="B96" s="29" t="s">
        <v>64</v>
      </c>
      <c r="C96" s="22" t="s">
        <v>30</v>
      </c>
      <c r="D96" s="22"/>
      <c r="E96" s="22"/>
      <c r="F96" s="22"/>
      <c r="G96" s="23">
        <v>13.5</v>
      </c>
    </row>
    <row r="97" spans="1:7" ht="20.25">
      <c r="A97" s="21" t="s">
        <v>12</v>
      </c>
      <c r="B97" s="30" t="s">
        <v>65</v>
      </c>
      <c r="C97" s="22" t="s">
        <v>24</v>
      </c>
      <c r="D97" s="22" t="s">
        <v>25</v>
      </c>
      <c r="E97" s="22">
        <v>120</v>
      </c>
      <c r="F97" s="22">
        <v>3</v>
      </c>
      <c r="G97" s="23">
        <v>360</v>
      </c>
    </row>
    <row r="98" spans="1:7" ht="20.25">
      <c r="A98" s="21"/>
      <c r="B98" s="31"/>
      <c r="C98" s="22" t="s">
        <v>26</v>
      </c>
      <c r="D98" s="22" t="s">
        <v>27</v>
      </c>
      <c r="E98" s="22">
        <v>56.5</v>
      </c>
      <c r="F98" s="22">
        <v>2</v>
      </c>
      <c r="G98" s="23">
        <v>113</v>
      </c>
    </row>
    <row r="99" spans="1:7" ht="20.25">
      <c r="A99" s="21" t="s">
        <v>32</v>
      </c>
      <c r="B99" s="31" t="s">
        <v>66</v>
      </c>
      <c r="C99" s="22" t="s">
        <v>30</v>
      </c>
      <c r="D99" s="22"/>
      <c r="E99" s="22"/>
      <c r="F99" s="22"/>
      <c r="G99" s="23">
        <v>15.27</v>
      </c>
    </row>
    <row r="100" spans="1:7" ht="20.25">
      <c r="A100" s="21"/>
      <c r="B100" s="27"/>
      <c r="C100" s="22"/>
      <c r="D100" s="22"/>
      <c r="E100" s="22"/>
      <c r="F100" s="28"/>
      <c r="G100" s="23"/>
    </row>
    <row r="101" spans="1:7" ht="20.25">
      <c r="A101" s="21" t="s">
        <v>33</v>
      </c>
      <c r="B101" s="30"/>
      <c r="C101" s="22"/>
      <c r="D101" s="22"/>
      <c r="E101" s="22"/>
      <c r="F101" s="28"/>
      <c r="G101" s="23"/>
    </row>
    <row r="102" spans="1:7" ht="20.25">
      <c r="A102" s="21"/>
      <c r="B102" s="32"/>
      <c r="C102" s="22"/>
      <c r="D102" s="22"/>
      <c r="E102" s="22"/>
      <c r="F102" s="22"/>
      <c r="G102" s="23"/>
    </row>
    <row r="103" spans="1:7" ht="20.25">
      <c r="A103" s="21"/>
      <c r="B103" s="31"/>
      <c r="C103" s="22"/>
      <c r="D103" s="22"/>
      <c r="E103" s="22"/>
      <c r="F103" s="22"/>
      <c r="G103" s="23"/>
    </row>
    <row r="104" spans="1:7" ht="20.25">
      <c r="A104" s="26"/>
      <c r="B104" s="22"/>
      <c r="C104" s="22"/>
      <c r="D104" s="22"/>
      <c r="E104" s="22"/>
      <c r="F104" s="22"/>
      <c r="G104" s="23">
        <f>E104*F104</f>
        <v>0</v>
      </c>
    </row>
    <row r="105" spans="1:7" ht="20.25">
      <c r="A105" s="26"/>
      <c r="B105" s="22"/>
      <c r="C105" s="22"/>
      <c r="D105" s="22"/>
      <c r="E105" s="22"/>
      <c r="F105" s="22"/>
      <c r="G105" s="23">
        <f>E105*F105</f>
        <v>0</v>
      </c>
    </row>
    <row r="106" spans="1:7" ht="21">
      <c r="A106" s="33"/>
      <c r="B106" s="15" t="s">
        <v>35</v>
      </c>
      <c r="C106" s="16">
        <f>SUM(G94:G105)</f>
        <v>968.77</v>
      </c>
      <c r="D106" s="16"/>
      <c r="E106" s="15" t="s">
        <v>36</v>
      </c>
      <c r="F106" s="16">
        <f>E92-C106</f>
        <v>1122.65</v>
      </c>
      <c r="G106" s="17"/>
    </row>
    <row r="107" spans="1:7" ht="20.25">
      <c r="A107" s="34"/>
      <c r="B107" s="35"/>
      <c r="C107" s="36"/>
      <c r="D107" s="36"/>
      <c r="E107" s="36"/>
      <c r="F107" s="36"/>
      <c r="G107" s="37"/>
    </row>
    <row r="108" spans="1:7" ht="20.25">
      <c r="A108" s="38" t="s">
        <v>37</v>
      </c>
      <c r="B108" s="39"/>
      <c r="C108" s="40"/>
      <c r="D108" s="40"/>
      <c r="E108" s="40"/>
      <c r="F108" s="40"/>
      <c r="G108" s="41"/>
    </row>
    <row r="109" spans="1:7" ht="20.25">
      <c r="A109" s="38" t="s">
        <v>38</v>
      </c>
      <c r="B109" s="49"/>
      <c r="C109" s="43"/>
      <c r="D109" s="43"/>
      <c r="E109" s="43"/>
      <c r="F109" s="43"/>
      <c r="G109" s="44"/>
    </row>
    <row r="110" spans="1:7" ht="20.25">
      <c r="A110" s="38" t="s">
        <v>39</v>
      </c>
      <c r="B110" s="42"/>
      <c r="C110" s="43"/>
      <c r="D110" s="43"/>
      <c r="E110" s="43"/>
      <c r="F110" s="43"/>
      <c r="G110" s="44"/>
    </row>
    <row r="111" spans="1:7" ht="20.25">
      <c r="A111" s="38" t="s">
        <v>40</v>
      </c>
      <c r="B111" s="42"/>
      <c r="C111" s="43"/>
      <c r="D111" s="43"/>
      <c r="E111" s="43"/>
      <c r="F111" s="43"/>
      <c r="G111" s="44"/>
    </row>
    <row r="112" spans="1:7" ht="21">
      <c r="A112" s="45"/>
      <c r="B112" s="46"/>
      <c r="C112" s="47"/>
      <c r="D112" s="47"/>
      <c r="E112" s="47"/>
      <c r="F112" s="47"/>
      <c r="G112" s="48"/>
    </row>
    <row r="113" ht="15"/>
    <row r="114" spans="1:7" ht="20.25">
      <c r="A114" s="3" t="s">
        <v>1</v>
      </c>
      <c r="B114" s="4">
        <v>442</v>
      </c>
      <c r="C114" s="5"/>
      <c r="D114" s="6" t="s">
        <v>2</v>
      </c>
      <c r="E114" s="7"/>
      <c r="F114" s="6" t="s">
        <v>48</v>
      </c>
      <c r="G114" s="8"/>
    </row>
    <row r="115" spans="1:7" ht="20.25">
      <c r="A115" s="9" t="s">
        <v>67</v>
      </c>
      <c r="B115" s="10"/>
      <c r="C115" s="10"/>
      <c r="D115" s="10"/>
      <c r="E115" s="10"/>
      <c r="F115" s="10"/>
      <c r="G115" s="11"/>
    </row>
    <row r="116" spans="1:7" ht="21">
      <c r="A116" s="12" t="s">
        <v>5</v>
      </c>
      <c r="B116" s="13" t="s">
        <v>6</v>
      </c>
      <c r="C116" s="14"/>
      <c r="D116" s="15" t="s">
        <v>7</v>
      </c>
      <c r="E116" s="16" t="s">
        <v>68</v>
      </c>
      <c r="F116" s="16"/>
      <c r="G116" s="17"/>
    </row>
    <row r="117" spans="1:7" ht="20.25">
      <c r="A117" s="18" t="s">
        <v>9</v>
      </c>
      <c r="B117" s="19" t="s">
        <v>10</v>
      </c>
      <c r="C117" s="19"/>
      <c r="D117" s="19"/>
      <c r="E117" s="19" t="s">
        <v>11</v>
      </c>
      <c r="F117" s="19"/>
      <c r="G117" s="20"/>
    </row>
    <row r="118" spans="1:7" ht="20.25">
      <c r="A118" s="21" t="s">
        <v>12</v>
      </c>
      <c r="B118" s="22" t="s">
        <v>69</v>
      </c>
      <c r="C118" s="22"/>
      <c r="D118" s="22"/>
      <c r="E118" s="22">
        <v>1200</v>
      </c>
      <c r="F118" s="22"/>
      <c r="G118" s="23"/>
    </row>
    <row r="119" spans="1:7" ht="20.25">
      <c r="A119" s="21" t="s">
        <v>14</v>
      </c>
      <c r="B119" s="22" t="s">
        <v>44</v>
      </c>
      <c r="C119" s="22"/>
      <c r="D119" s="22"/>
      <c r="E119" s="22">
        <v>1122.65</v>
      </c>
      <c r="F119" s="22"/>
      <c r="G119" s="23"/>
    </row>
    <row r="120" spans="1:7" ht="21">
      <c r="A120" s="24" t="s">
        <v>15</v>
      </c>
      <c r="B120" s="16" t="s">
        <v>16</v>
      </c>
      <c r="C120" s="16"/>
      <c r="D120" s="16"/>
      <c r="E120" s="16">
        <f>SUM(E118:G119)</f>
        <v>2322.65</v>
      </c>
      <c r="F120" s="16"/>
      <c r="G120" s="17"/>
    </row>
    <row r="121" spans="1:7" ht="20.25">
      <c r="A121" s="25"/>
      <c r="B121" s="19" t="s">
        <v>17</v>
      </c>
      <c r="C121" s="19" t="s">
        <v>18</v>
      </c>
      <c r="D121" s="19" t="s">
        <v>19</v>
      </c>
      <c r="E121" s="19" t="s">
        <v>20</v>
      </c>
      <c r="F121" s="19" t="s">
        <v>21</v>
      </c>
      <c r="G121" s="20" t="s">
        <v>22</v>
      </c>
    </row>
    <row r="122" spans="1:7" ht="20.25">
      <c r="A122" s="26"/>
      <c r="B122" s="27" t="s">
        <v>70</v>
      </c>
      <c r="C122" s="22" t="s">
        <v>24</v>
      </c>
      <c r="D122" s="22" t="s">
        <v>25</v>
      </c>
      <c r="E122" s="22">
        <v>120</v>
      </c>
      <c r="F122" s="28">
        <v>3</v>
      </c>
      <c r="G122" s="23">
        <v>360</v>
      </c>
    </row>
    <row r="123" spans="1:7" ht="20.25">
      <c r="A123" s="21" t="s">
        <v>9</v>
      </c>
      <c r="B123" s="29"/>
      <c r="C123" s="22" t="s">
        <v>26</v>
      </c>
      <c r="D123" s="22" t="s">
        <v>27</v>
      </c>
      <c r="E123" s="22">
        <v>56.5</v>
      </c>
      <c r="F123" s="28">
        <v>2</v>
      </c>
      <c r="G123" s="23">
        <v>113</v>
      </c>
    </row>
    <row r="124" spans="1:7" ht="20.25">
      <c r="A124" s="21"/>
      <c r="B124" s="29" t="s">
        <v>71</v>
      </c>
      <c r="C124" s="22" t="s">
        <v>30</v>
      </c>
      <c r="D124" s="22"/>
      <c r="E124" s="22"/>
      <c r="F124" s="22"/>
      <c r="G124" s="23">
        <v>15.56</v>
      </c>
    </row>
    <row r="125" spans="1:7" ht="20.25">
      <c r="A125" s="21" t="s">
        <v>12</v>
      </c>
      <c r="B125" s="30"/>
      <c r="C125" s="22"/>
      <c r="D125" s="22"/>
      <c r="E125" s="22"/>
      <c r="F125" s="22"/>
      <c r="G125" s="23"/>
    </row>
    <row r="126" spans="1:7" ht="20.25">
      <c r="A126" s="21"/>
      <c r="B126" s="31"/>
      <c r="C126" s="22"/>
      <c r="D126" s="22"/>
      <c r="E126" s="22"/>
      <c r="F126" s="22"/>
      <c r="G126" s="23"/>
    </row>
    <row r="127" spans="1:7" ht="20.25">
      <c r="A127" s="21" t="s">
        <v>32</v>
      </c>
      <c r="B127" s="31"/>
      <c r="C127" s="22"/>
      <c r="D127" s="22"/>
      <c r="E127" s="22"/>
      <c r="F127" s="22"/>
      <c r="G127" s="23"/>
    </row>
    <row r="128" spans="1:7" ht="20.25">
      <c r="A128" s="21"/>
      <c r="B128" s="27"/>
      <c r="C128" s="22"/>
      <c r="D128" s="22"/>
      <c r="E128" s="22"/>
      <c r="F128" s="28"/>
      <c r="G128" s="23"/>
    </row>
    <row r="129" spans="1:7" ht="20.25">
      <c r="A129" s="21" t="s">
        <v>33</v>
      </c>
      <c r="B129" s="30"/>
      <c r="C129" s="22"/>
      <c r="D129" s="22"/>
      <c r="E129" s="22"/>
      <c r="F129" s="28"/>
      <c r="G129" s="23"/>
    </row>
    <row r="130" spans="1:7" ht="20.25">
      <c r="A130" s="21"/>
      <c r="B130" s="32"/>
      <c r="C130" s="22"/>
      <c r="D130" s="22"/>
      <c r="E130" s="22"/>
      <c r="F130" s="22"/>
      <c r="G130" s="23"/>
    </row>
    <row r="131" spans="1:7" ht="20.25">
      <c r="A131" s="21"/>
      <c r="B131" s="31"/>
      <c r="C131" s="22"/>
      <c r="D131" s="22"/>
      <c r="E131" s="22"/>
      <c r="F131" s="22"/>
      <c r="G131" s="23"/>
    </row>
    <row r="132" spans="1:7" ht="20.25">
      <c r="A132" s="26"/>
      <c r="B132" s="22"/>
      <c r="C132" s="22"/>
      <c r="D132" s="22"/>
      <c r="E132" s="22"/>
      <c r="F132" s="22"/>
      <c r="G132" s="23">
        <f>E132*F132</f>
        <v>0</v>
      </c>
    </row>
    <row r="133" spans="1:7" ht="20.25">
      <c r="A133" s="26"/>
      <c r="B133" s="22"/>
      <c r="C133" s="22"/>
      <c r="D133" s="22"/>
      <c r="E133" s="22"/>
      <c r="F133" s="22"/>
      <c r="G133" s="23">
        <f>E133*F133</f>
        <v>0</v>
      </c>
    </row>
    <row r="134" spans="1:7" ht="21">
      <c r="A134" s="33"/>
      <c r="B134" s="15" t="s">
        <v>35</v>
      </c>
      <c r="C134" s="16">
        <f>SUM(G122:G133)</f>
        <v>488.56</v>
      </c>
      <c r="D134" s="16"/>
      <c r="E134" s="15" t="s">
        <v>36</v>
      </c>
      <c r="F134" s="16">
        <f>E120-C134</f>
        <v>1834.0900000000001</v>
      </c>
      <c r="G134" s="17"/>
    </row>
    <row r="135" spans="1:7" ht="20.25">
      <c r="A135" s="34"/>
      <c r="B135" s="35"/>
      <c r="C135" s="36"/>
      <c r="D135" s="36"/>
      <c r="E135" s="36"/>
      <c r="F135" s="36"/>
      <c r="G135" s="37"/>
    </row>
    <row r="136" spans="1:7" ht="20.25">
      <c r="A136" s="38" t="s">
        <v>37</v>
      </c>
      <c r="B136" s="50" t="s">
        <v>72</v>
      </c>
      <c r="C136" s="40"/>
      <c r="D136" s="40"/>
      <c r="E136" s="40"/>
      <c r="F136" s="40"/>
      <c r="G136" s="41"/>
    </row>
    <row r="137" spans="1:7" ht="20.25">
      <c r="A137" s="38" t="s">
        <v>38</v>
      </c>
      <c r="B137" s="49"/>
      <c r="C137" s="43"/>
      <c r="D137" s="43"/>
      <c r="E137" s="43"/>
      <c r="F137" s="43"/>
      <c r="G137" s="44"/>
    </row>
    <row r="138" spans="1:7" ht="20.25">
      <c r="A138" s="38" t="s">
        <v>39</v>
      </c>
      <c r="B138" s="42"/>
      <c r="C138" s="43"/>
      <c r="D138" s="43"/>
      <c r="E138" s="43"/>
      <c r="F138" s="43"/>
      <c r="G138" s="44"/>
    </row>
    <row r="139" spans="1:7" ht="20.25">
      <c r="A139" s="38" t="s">
        <v>40</v>
      </c>
      <c r="B139" s="42"/>
      <c r="C139" s="43"/>
      <c r="D139" s="43"/>
      <c r="E139" s="43"/>
      <c r="F139" s="43"/>
      <c r="G139" s="44"/>
    </row>
    <row r="140" spans="1:7" ht="21">
      <c r="A140" s="45"/>
      <c r="B140" s="46"/>
      <c r="C140" s="47"/>
      <c r="D140" s="47"/>
      <c r="E140" s="47"/>
      <c r="F140" s="47"/>
      <c r="G140" s="48"/>
    </row>
  </sheetData>
  <sheetProtection/>
  <mergeCells count="118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C106:D106"/>
    <mergeCell ref="F106:G106"/>
    <mergeCell ref="B107:G107"/>
    <mergeCell ref="B108:G108"/>
    <mergeCell ref="B109:G109"/>
    <mergeCell ref="B110:G110"/>
    <mergeCell ref="B111:G111"/>
    <mergeCell ref="B112:G112"/>
    <mergeCell ref="B114:C114"/>
    <mergeCell ref="D114:E114"/>
    <mergeCell ref="F114:G114"/>
    <mergeCell ref="A115:G115"/>
    <mergeCell ref="B116:C116"/>
    <mergeCell ref="E116:G116"/>
    <mergeCell ref="B117:D117"/>
    <mergeCell ref="E117:G117"/>
    <mergeCell ref="B118:D118"/>
    <mergeCell ref="E118:G118"/>
    <mergeCell ref="B119:D119"/>
    <mergeCell ref="E119:G119"/>
    <mergeCell ref="B120:D120"/>
    <mergeCell ref="E120:G120"/>
    <mergeCell ref="C134:D134"/>
    <mergeCell ref="F134:G134"/>
    <mergeCell ref="B135:G135"/>
    <mergeCell ref="B136:G136"/>
    <mergeCell ref="B137:G137"/>
    <mergeCell ref="B138:G138"/>
    <mergeCell ref="B139:G139"/>
    <mergeCell ref="B140:G140"/>
    <mergeCell ref="B18:B19"/>
    <mergeCell ref="B20:B21"/>
    <mergeCell ref="B46:B47"/>
    <mergeCell ref="B48:B49"/>
    <mergeCell ref="B76:B77"/>
    <mergeCell ref="B104:B105"/>
    <mergeCell ref="B132:B13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2019-10-10T06:59:50Z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