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<sst xmlns="http://schemas.openxmlformats.org/spreadsheetml/2006/main" count="96" uniqueCount="50">
  <si>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善款使用情况表</t>
  </si>
  <si>
    <t>助养编号</t>
  </si>
  <si>
    <t>被助养孩子</t>
  </si>
  <si>
    <t>扎西旦珠</t>
  </si>
  <si>
    <t>第一轮助养</t>
  </si>
  <si>
    <t>助养人</t>
  </si>
  <si>
    <t>北京淘桃</t>
  </si>
  <si>
    <t>助养时间</t>
  </si>
  <si>
    <t>2014.11.1-2015.11.1</t>
  </si>
  <si>
    <t>善</t>
  </si>
  <si>
    <t>到账日期</t>
  </si>
  <si>
    <t>金额</t>
  </si>
  <si>
    <t>款</t>
  </si>
  <si>
    <t>2014.11.7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</si>
  <si>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</si>
  <si>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</si>
  <si>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</si>
  <si>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</si>
  <si>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</si>
  <si>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</si>
  <si>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</si>
  <si>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</si>
  <si>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</si>
  <si>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</si>
  <si>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</si>
  <si>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</si>
  <si>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</si>
  <si>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</si>
  <si>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</si>
  <si>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</si>
  <si>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</si>
  <si>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支</t>
  </si>
  <si>
    <t>15.6.8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</si>
  <si>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</si>
  <si>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</si>
  <si>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</si>
  <si>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</si>
  <si>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</si>
  <si>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</si>
  <si>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</si>
  <si>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</si>
  <si>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2015.11.1-2016.11.1</t>
  </si>
  <si>
    <t>2015.11.1</t>
  </si>
  <si>
    <t>上轮结转</t>
  </si>
  <si>
    <t>15.11.18</t>
  </si>
  <si>
    <t>羽绒服</t>
  </si>
  <si>
    <t>15.12.10</t>
  </si>
  <si>
    <t>16.6.12</t>
  </si>
  <si>
    <t>16.6.18</t>
  </si>
  <si>
    <t>16年7月毕业后留家务农，停止助养，余款转助他西吉。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</si>
</sst>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28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98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/>
      <c r="E10" s="22">
        <v>20</v>
      </c>
      <c r="F10" s="28">
        <v>1</v>
      </c>
      <c r="G10" s="23">
        <f>E10*F10</f>
        <v>20</v>
      </c>
    </row>
    <row r="11" spans="1:7" ht="20.25">
      <c r="A11" s="21" t="s">
        <v>9</v>
      </c>
      <c r="B11" s="29"/>
      <c r="C11" s="22"/>
      <c r="D11" s="22"/>
      <c r="E11" s="22"/>
      <c r="F11" s="28"/>
      <c r="G11" s="23">
        <f>E11*F11</f>
        <v>0</v>
      </c>
    </row>
    <row r="12" spans="1:7" ht="20.25">
      <c r="A12" s="21"/>
      <c r="B12" s="27" t="s">
        <v>25</v>
      </c>
      <c r="C12" s="22" t="s">
        <v>26</v>
      </c>
      <c r="D12" s="22" t="s">
        <v>27</v>
      </c>
      <c r="E12" s="22">
        <v>100</v>
      </c>
      <c r="F12" s="22">
        <v>4</v>
      </c>
      <c r="G12" s="23">
        <v>400</v>
      </c>
    </row>
    <row r="13" spans="1:7" ht="20.25">
      <c r="A13" s="21" t="s">
        <v>12</v>
      </c>
      <c r="B13" s="29"/>
      <c r="C13" s="22" t="s">
        <v>28</v>
      </c>
      <c r="D13" s="22" t="s">
        <v>29</v>
      </c>
      <c r="E13" s="22">
        <v>55</v>
      </c>
      <c r="F13" s="22">
        <v>2</v>
      </c>
      <c r="G13" s="23">
        <v>110</v>
      </c>
    </row>
    <row r="14" spans="1:7" ht="20.25">
      <c r="A14" s="21"/>
      <c r="B14" s="29" t="s">
        <v>25</v>
      </c>
      <c r="C14" s="22" t="s">
        <v>30</v>
      </c>
      <c r="D14" s="22"/>
      <c r="E14" s="22"/>
      <c r="F14" s="22"/>
      <c r="G14" s="23">
        <v>10</v>
      </c>
    </row>
    <row r="15" spans="1:7" ht="20.25">
      <c r="A15" s="21" t="s">
        <v>31</v>
      </c>
      <c r="B15" s="30"/>
      <c r="C15" s="22"/>
      <c r="D15" s="22"/>
      <c r="E15" s="22"/>
      <c r="F15" s="22"/>
      <c r="G15" s="23">
        <v>0</v>
      </c>
    </row>
    <row r="16" spans="1:7" ht="20.25">
      <c r="A16" s="21"/>
      <c r="B16" s="31" t="s">
        <v>32</v>
      </c>
      <c r="C16" s="22" t="s">
        <v>26</v>
      </c>
      <c r="D16" s="22" t="s">
        <v>27</v>
      </c>
      <c r="E16" s="22">
        <v>105</v>
      </c>
      <c r="F16" s="28">
        <v>3</v>
      </c>
      <c r="G16" s="23">
        <f>E16*F16</f>
        <v>315</v>
      </c>
    </row>
    <row r="17" spans="1:7" ht="20.25">
      <c r="A17" s="21" t="s">
        <v>33</v>
      </c>
      <c r="B17" s="30"/>
      <c r="C17" s="22" t="s">
        <v>28</v>
      </c>
      <c r="D17" s="22" t="s">
        <v>29</v>
      </c>
      <c r="E17" s="22">
        <v>52.5</v>
      </c>
      <c r="F17" s="28">
        <v>2</v>
      </c>
      <c r="G17" s="23">
        <f>E17*F17</f>
        <v>105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9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34</v>
      </c>
      <c r="C22" s="16">
        <f>SUM(G10:G21)</f>
        <v>960</v>
      </c>
      <c r="D22" s="16"/>
      <c r="E22" s="15" t="s">
        <v>35</v>
      </c>
      <c r="F22" s="16">
        <f>E8-C22</f>
        <v>240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36</v>
      </c>
      <c r="B24" s="38"/>
      <c r="C24" s="39"/>
      <c r="D24" s="39"/>
      <c r="E24" s="39"/>
      <c r="F24" s="39"/>
      <c r="G24" s="40"/>
    </row>
    <row r="25" spans="1:7" ht="20.25">
      <c r="A25" s="37" t="s">
        <v>37</v>
      </c>
      <c r="B25" s="41"/>
      <c r="C25" s="42"/>
      <c r="D25" s="42"/>
      <c r="E25" s="42"/>
      <c r="F25" s="42"/>
      <c r="G25" s="43"/>
    </row>
    <row r="26" spans="1:7" ht="20.25">
      <c r="A26" s="37" t="s">
        <v>38</v>
      </c>
      <c r="B26" s="41"/>
      <c r="C26" s="42"/>
      <c r="D26" s="42"/>
      <c r="E26" s="42"/>
      <c r="F26" s="42"/>
      <c r="G26" s="43"/>
    </row>
    <row r="27" spans="1:7" ht="20.25">
      <c r="A27" s="37" t="s">
        <v>39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98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240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1440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31" t="s">
        <v>44</v>
      </c>
      <c r="C38" s="22" t="s">
        <v>26</v>
      </c>
      <c r="D38" s="22" t="s">
        <v>27</v>
      </c>
      <c r="E38" s="22">
        <v>105</v>
      </c>
      <c r="F38" s="28">
        <v>4</v>
      </c>
      <c r="G38" s="23">
        <v>420</v>
      </c>
    </row>
    <row r="39" spans="1:7" ht="20.25">
      <c r="A39" s="21" t="s">
        <v>9</v>
      </c>
      <c r="B39" s="48"/>
      <c r="C39" s="22" t="s">
        <v>28</v>
      </c>
      <c r="D39" s="22" t="s">
        <v>29</v>
      </c>
      <c r="E39" s="22">
        <v>52.5</v>
      </c>
      <c r="F39" s="28">
        <v>2</v>
      </c>
      <c r="G39" s="23">
        <v>105</v>
      </c>
    </row>
    <row r="40" spans="1:7" ht="20.25">
      <c r="A40" s="21"/>
      <c r="B40" s="48"/>
      <c r="C40" s="22" t="s">
        <v>45</v>
      </c>
      <c r="D40" s="22"/>
      <c r="E40" s="22">
        <v>25</v>
      </c>
      <c r="F40" s="22">
        <v>1</v>
      </c>
      <c r="G40" s="23">
        <v>25</v>
      </c>
    </row>
    <row r="41" spans="1:7" ht="20.25">
      <c r="A41" s="21" t="s">
        <v>12</v>
      </c>
      <c r="B41" s="30" t="s">
        <v>46</v>
      </c>
      <c r="C41" s="22" t="s">
        <v>30</v>
      </c>
      <c r="D41" s="22"/>
      <c r="E41" s="22"/>
      <c r="F41" s="22"/>
      <c r="G41" s="23">
        <v>19.5</v>
      </c>
    </row>
    <row r="42" spans="1:7" ht="20.25">
      <c r="A42" s="21"/>
      <c r="B42" s="29" t="s">
        <v>47</v>
      </c>
      <c r="C42" s="22" t="s">
        <v>26</v>
      </c>
      <c r="D42" s="22" t="s">
        <v>27</v>
      </c>
      <c r="E42" s="22">
        <v>105</v>
      </c>
      <c r="F42" s="22">
        <v>3</v>
      </c>
      <c r="G42" s="23">
        <v>315</v>
      </c>
    </row>
    <row r="43" spans="1:7" ht="20.25">
      <c r="A43" s="21" t="s">
        <v>31</v>
      </c>
      <c r="B43" s="29"/>
      <c r="C43" s="22" t="s">
        <v>28</v>
      </c>
      <c r="D43" s="22" t="s">
        <v>29</v>
      </c>
      <c r="E43" s="22">
        <v>53.75</v>
      </c>
      <c r="F43" s="22">
        <v>2</v>
      </c>
      <c r="G43" s="23">
        <v>107.5</v>
      </c>
    </row>
    <row r="44" spans="1:7" ht="20.25">
      <c r="A44" s="21"/>
      <c r="B44" s="31"/>
      <c r="C44" s="22"/>
      <c r="D44" s="22"/>
      <c r="E44" s="22"/>
      <c r="F44" s="28"/>
      <c r="G44" s="23">
        <v>0</v>
      </c>
    </row>
    <row r="45" spans="1:7" ht="20.25">
      <c r="A45" s="21" t="s">
        <v>33</v>
      </c>
      <c r="B45" s="30" t="s">
        <v>48</v>
      </c>
      <c r="C45" s="22" t="s">
        <v>30</v>
      </c>
      <c r="D45" s="22"/>
      <c r="E45" s="22"/>
      <c r="F45" s="28"/>
      <c r="G45" s="23">
        <v>19.7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34</v>
      </c>
      <c r="C50" s="16">
        <f>SUM(G38:G49)</f>
        <v>1011.7</v>
      </c>
      <c r="D50" s="16"/>
      <c r="E50" s="15" t="s">
        <v>35</v>
      </c>
      <c r="F50" s="16">
        <f>E36-C50</f>
        <v>428.29999999999995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36</v>
      </c>
      <c r="B52" s="49" t="s">
        <v>49</v>
      </c>
      <c r="C52" s="50"/>
      <c r="D52" s="50"/>
      <c r="E52" s="50"/>
      <c r="F52" s="50"/>
      <c r="G52" s="51"/>
    </row>
    <row r="53" spans="1:7" ht="20.25">
      <c r="A53" s="37" t="s">
        <v>37</v>
      </c>
      <c r="B53" s="41"/>
      <c r="C53" s="42"/>
      <c r="D53" s="42"/>
      <c r="E53" s="42"/>
      <c r="F53" s="42"/>
      <c r="G53" s="43"/>
    </row>
    <row r="54" spans="1:7" ht="20.25">
      <c r="A54" s="37" t="s">
        <v>38</v>
      </c>
      <c r="B54" s="41"/>
      <c r="C54" s="42"/>
      <c r="D54" s="42"/>
      <c r="E54" s="42"/>
      <c r="F54" s="42"/>
      <c r="G54" s="43"/>
    </row>
    <row r="55" spans="1:7" ht="20.25">
      <c r="A55" s="37" t="s">
        <v>39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</sheetData>
  <sheetProtection/>
  <mergeCells count="5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0:B11"/>
    <mergeCell ref="B12:B13"/>
    <mergeCell ref="B18:B19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