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<sst xmlns="http://schemas.openxmlformats.org/spreadsheetml/2006/main" count="206" uniqueCount="72">
  <si>
    <t>善款使用情况表</t>
  </si>
  <si>
    <t>助养编号</t>
  </si>
  <si>
    <t>被助养孩子</t>
  </si>
  <si>
    <t>泽珍</t>
  </si>
  <si>
    <t>第一轮助养</t>
  </si>
  <si>
    <t>助养人</t>
  </si>
  <si>
    <t>东莞朱朱</t>
  </si>
  <si>
    <t>助养时间</t>
  </si>
  <si>
    <r>
      <t>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.2-201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</si>
  <si>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善</t>
  </si>
  <si>
    <t>到账日期</t>
  </si>
  <si>
    <t>金额</t>
  </si>
  <si>
    <t>款</t>
  </si>
  <si>
    <t>2014.5.14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</si>
  <si>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</si>
  <si>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</si>
  <si>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</si>
  <si>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</si>
  <si>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</si>
  <si>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</si>
  <si>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</si>
  <si>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</si>
  <si>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</si>
  <si>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14.6.20</t>
  </si>
  <si>
    <t>面粉</t>
  </si>
  <si>
    <t>50斤/袋</t>
  </si>
  <si>
    <t>清油</t>
  </si>
  <si>
    <t>5升/桶</t>
  </si>
  <si>
    <t>14.7.2</t>
  </si>
  <si>
    <t>运费</t>
  </si>
  <si>
    <t>14.11.10</t>
  </si>
  <si>
    <t>棉鞋</t>
  </si>
  <si>
    <t>支</t>
  </si>
  <si>
    <t>14.11.28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</si>
  <si>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</si>
  <si>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</si>
  <si>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</si>
  <si>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</si>
  <si>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</si>
  <si>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</si>
  <si>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</si>
  <si>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</si>
  <si>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r>
      <t>201</t>
    </r>
    <r>
      <rPr>
        <sz val="16"/>
        <rFont val="宋体"/>
        <family val="0"/>
      </rPr>
      <t>5.</t>
    </r>
    <r>
      <rPr>
        <sz val="16"/>
        <rFont val="宋体"/>
        <family val="0"/>
      </rPr>
      <t>5</t>
    </r>
    <r>
      <rPr>
        <sz val="16"/>
        <rFont val="宋体"/>
        <family val="0"/>
      </rPr>
      <t>.2-2016.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</si>
  <si>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2015.4.23</t>
  </si>
  <si>
    <t>上轮结转</t>
  </si>
  <si>
    <t>15.6.8</t>
  </si>
  <si>
    <t>15.11.18</t>
  </si>
  <si>
    <t>羽绒服</t>
  </si>
  <si>
    <t>15.12.10</t>
  </si>
  <si>
    <t>第三轮助养</t>
  </si>
  <si>
    <r>
      <t>2016.</t>
    </r>
    <r>
      <rPr>
        <sz val="16"/>
        <rFont val="宋体"/>
        <family val="0"/>
      </rPr>
      <t>5</t>
    </r>
    <r>
      <rPr>
        <sz val="16"/>
        <rFont val="宋体"/>
        <family val="0"/>
      </rPr>
      <t>.2-2017.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</si>
  <si>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2016.3.30</t>
  </si>
  <si>
    <t>16.6.12</t>
  </si>
  <si>
    <t>16.6.18</t>
  </si>
  <si>
    <t>16.11.26</t>
  </si>
  <si>
    <t>16.12.10</t>
  </si>
  <si>
    <t>第四轮助养</t>
  </si>
  <si>
    <r>
      <t>2017.</t>
    </r>
    <r>
      <rPr>
        <sz val="16"/>
        <rFont val="宋体"/>
        <family val="0"/>
      </rPr>
      <t>5</t>
    </r>
    <r>
      <rPr>
        <sz val="16"/>
        <rFont val="宋体"/>
        <family val="0"/>
      </rPr>
      <t>.2-2018.</t>
    </r>
    <r>
      <rPr>
        <sz val="16"/>
        <rFont val="宋体"/>
        <family val="0"/>
      </rPr>
      <t>5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</si>
  <si>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2017.4.17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</si>
  <si>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</si>
  <si>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</si>
  <si>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</si>
  <si>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</si>
  <si>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</si>
  <si>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</si>
  <si>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</si>
  <si>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</si>
  <si>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</si>
  <si>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</si>
  <si>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</si>
  <si>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</si>
  <si>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2018.7，孩子小学毕业，不再读书，停止助养，余款转助温拖洛布泽初。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</si>
</sst>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94">
      <selection activeCell="B110" sqref="B110:G11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103</v>
      </c>
      <c r="F10" s="22">
        <v>3</v>
      </c>
      <c r="G10" s="23">
        <f>E10*F10</f>
        <v>309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73</v>
      </c>
      <c r="F11" s="22">
        <v>2</v>
      </c>
      <c r="G11" s="23">
        <f>E11*F11</f>
        <v>146</v>
      </c>
    </row>
    <row r="12" spans="1:7" ht="20.25">
      <c r="A12" s="21"/>
      <c r="B12" s="22" t="s">
        <v>28</v>
      </c>
      <c r="C12" s="22" t="s">
        <v>29</v>
      </c>
      <c r="D12" s="22"/>
      <c r="E12" s="22"/>
      <c r="F12" s="29"/>
      <c r="G12" s="23">
        <v>10</v>
      </c>
    </row>
    <row r="13" spans="1:7" ht="20.25">
      <c r="A13" s="21" t="s">
        <v>12</v>
      </c>
      <c r="B13" s="27" t="s">
        <v>30</v>
      </c>
      <c r="C13" s="22" t="s">
        <v>31</v>
      </c>
      <c r="D13" s="22"/>
      <c r="E13" s="22">
        <v>20</v>
      </c>
      <c r="F13" s="29">
        <v>1</v>
      </c>
      <c r="G13" s="23">
        <v>20</v>
      </c>
    </row>
    <row r="14" spans="1:7" ht="20.25">
      <c r="A14" s="21"/>
      <c r="B14" s="28"/>
      <c r="C14" s="22"/>
      <c r="D14" s="22"/>
      <c r="E14" s="22"/>
      <c r="F14" s="29"/>
      <c r="G14" s="23"/>
    </row>
    <row r="15" spans="1:7" ht="20.25">
      <c r="A15" s="21" t="s">
        <v>32</v>
      </c>
      <c r="B15" s="27" t="s">
        <v>33</v>
      </c>
      <c r="C15" s="22" t="s">
        <v>24</v>
      </c>
      <c r="D15" s="22" t="s">
        <v>25</v>
      </c>
      <c r="E15" s="22">
        <v>100</v>
      </c>
      <c r="F15" s="22">
        <v>4</v>
      </c>
      <c r="G15" s="23">
        <v>400</v>
      </c>
    </row>
    <row r="16" spans="1:7" ht="20.25">
      <c r="A16" s="21"/>
      <c r="B16" s="28"/>
      <c r="C16" s="22" t="s">
        <v>26</v>
      </c>
      <c r="D16" s="22" t="s">
        <v>27</v>
      </c>
      <c r="E16" s="22">
        <v>55</v>
      </c>
      <c r="F16" s="22">
        <v>2</v>
      </c>
      <c r="G16" s="23">
        <f>E16*F16</f>
        <v>110</v>
      </c>
    </row>
    <row r="17" spans="1:7" ht="20.25">
      <c r="A17" s="21" t="s">
        <v>34</v>
      </c>
      <c r="B17" s="28" t="s">
        <v>33</v>
      </c>
      <c r="C17" s="22" t="s">
        <v>29</v>
      </c>
      <c r="D17" s="22"/>
      <c r="E17" s="22"/>
      <c r="F17" s="22"/>
      <c r="G17" s="23">
        <v>10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8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35</v>
      </c>
      <c r="C22" s="16">
        <f>SUM(G10:G21)</f>
        <v>1005</v>
      </c>
      <c r="D22" s="16"/>
      <c r="E22" s="15" t="s">
        <v>36</v>
      </c>
      <c r="F22" s="16">
        <f>E8-C22</f>
        <v>195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37</v>
      </c>
      <c r="B24" s="36"/>
      <c r="C24" s="37"/>
      <c r="D24" s="37"/>
      <c r="E24" s="37"/>
      <c r="F24" s="37"/>
      <c r="G24" s="38"/>
    </row>
    <row r="25" spans="1:7" ht="20.25">
      <c r="A25" s="35" t="s">
        <v>38</v>
      </c>
      <c r="B25" s="39"/>
      <c r="C25" s="40"/>
      <c r="D25" s="40"/>
      <c r="E25" s="40"/>
      <c r="F25" s="40"/>
      <c r="G25" s="41"/>
    </row>
    <row r="26" spans="1:7" ht="20.25">
      <c r="A26" s="35" t="s">
        <v>39</v>
      </c>
      <c r="B26" s="39"/>
      <c r="C26" s="40"/>
      <c r="D26" s="40"/>
      <c r="E26" s="40"/>
      <c r="F26" s="40"/>
      <c r="G26" s="41"/>
    </row>
    <row r="27" spans="1:7" ht="20.25">
      <c r="A27" s="35" t="s">
        <v>40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23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195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1395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45</v>
      </c>
      <c r="C38" s="22" t="s">
        <v>24</v>
      </c>
      <c r="D38" s="22" t="s">
        <v>25</v>
      </c>
      <c r="E38" s="22">
        <v>105</v>
      </c>
      <c r="F38" s="22">
        <v>3</v>
      </c>
      <c r="G38" s="23">
        <f>E38*F38</f>
        <v>315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52.5</v>
      </c>
      <c r="F39" s="22">
        <v>2</v>
      </c>
      <c r="G39" s="23">
        <f>E39*F39</f>
        <v>105</v>
      </c>
    </row>
    <row r="40" spans="1:7" ht="20.25">
      <c r="A40" s="21"/>
      <c r="B40" s="46" t="s">
        <v>46</v>
      </c>
      <c r="C40" s="22" t="s">
        <v>24</v>
      </c>
      <c r="D40" s="22" t="s">
        <v>25</v>
      </c>
      <c r="E40" s="22">
        <v>105</v>
      </c>
      <c r="F40" s="29">
        <v>4</v>
      </c>
      <c r="G40" s="23">
        <v>420</v>
      </c>
    </row>
    <row r="41" spans="1:7" ht="20.25">
      <c r="A41" s="21" t="s">
        <v>12</v>
      </c>
      <c r="B41" s="47"/>
      <c r="C41" s="22" t="s">
        <v>26</v>
      </c>
      <c r="D41" s="22" t="s">
        <v>27</v>
      </c>
      <c r="E41" s="22">
        <v>52.5</v>
      </c>
      <c r="F41" s="29">
        <v>2</v>
      </c>
      <c r="G41" s="23">
        <v>105</v>
      </c>
    </row>
    <row r="42" spans="1:7" ht="20.25">
      <c r="A42" s="21"/>
      <c r="B42" s="47"/>
      <c r="C42" s="22" t="s">
        <v>47</v>
      </c>
      <c r="D42" s="22"/>
      <c r="E42" s="22">
        <v>25</v>
      </c>
      <c r="F42" s="29">
        <v>1</v>
      </c>
      <c r="G42" s="23">
        <v>25</v>
      </c>
    </row>
    <row r="43" spans="1:7" ht="20.25">
      <c r="A43" s="21" t="s">
        <v>32</v>
      </c>
      <c r="B43" s="47" t="s">
        <v>48</v>
      </c>
      <c r="C43" s="22" t="s">
        <v>29</v>
      </c>
      <c r="D43" s="22"/>
      <c r="E43" s="22"/>
      <c r="F43" s="22"/>
      <c r="G43" s="23">
        <v>19.5</v>
      </c>
    </row>
    <row r="44" spans="1:7" ht="20.25">
      <c r="A44" s="21"/>
      <c r="B44" s="48"/>
      <c r="C44" s="22"/>
      <c r="D44" s="22"/>
      <c r="E44" s="22"/>
      <c r="F44" s="22"/>
      <c r="G44" s="23">
        <f>E44*F44</f>
        <v>0</v>
      </c>
    </row>
    <row r="45" spans="1:7" ht="20.25">
      <c r="A45" s="21" t="s">
        <v>34</v>
      </c>
      <c r="B45" s="28"/>
      <c r="C45" s="22"/>
      <c r="D45" s="22"/>
      <c r="E45" s="22"/>
      <c r="F45" s="22"/>
      <c r="G45" s="23">
        <v>0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8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35</v>
      </c>
      <c r="C50" s="16">
        <f>SUM(G38:G49)</f>
        <v>989.5</v>
      </c>
      <c r="D50" s="16"/>
      <c r="E50" s="15" t="s">
        <v>36</v>
      </c>
      <c r="F50" s="16">
        <f>E36-C50</f>
        <v>405.5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37</v>
      </c>
      <c r="B52" s="36"/>
      <c r="C52" s="37"/>
      <c r="D52" s="37"/>
      <c r="E52" s="37"/>
      <c r="F52" s="37"/>
      <c r="G52" s="38"/>
    </row>
    <row r="53" spans="1:7" ht="20.25">
      <c r="A53" s="35" t="s">
        <v>38</v>
      </c>
      <c r="B53" s="39"/>
      <c r="C53" s="40"/>
      <c r="D53" s="40"/>
      <c r="E53" s="40"/>
      <c r="F53" s="40"/>
      <c r="G53" s="41"/>
    </row>
    <row r="54" spans="1:7" ht="20.25">
      <c r="A54" s="35" t="s">
        <v>39</v>
      </c>
      <c r="B54" s="39"/>
      <c r="C54" s="40"/>
      <c r="D54" s="40"/>
      <c r="E54" s="40"/>
      <c r="F54" s="40"/>
      <c r="G54" s="41"/>
    </row>
    <row r="55" spans="1:7" ht="20.25">
      <c r="A55" s="35" t="s">
        <v>40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23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49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50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44</v>
      </c>
      <c r="C63" s="22"/>
      <c r="D63" s="22"/>
      <c r="E63" s="22">
        <v>405.5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1605.5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52</v>
      </c>
      <c r="C66" s="22" t="s">
        <v>24</v>
      </c>
      <c r="D66" s="22" t="s">
        <v>25</v>
      </c>
      <c r="E66" s="22">
        <v>105</v>
      </c>
      <c r="F66" s="22">
        <v>3</v>
      </c>
      <c r="G66" s="23">
        <v>315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53.75</v>
      </c>
      <c r="F67" s="22">
        <v>2</v>
      </c>
      <c r="G67" s="23">
        <v>107.5</v>
      </c>
    </row>
    <row r="68" spans="1:7" ht="20.25">
      <c r="A68" s="21"/>
      <c r="B68" s="46"/>
      <c r="C68" s="22"/>
      <c r="D68" s="22"/>
      <c r="E68" s="22"/>
      <c r="F68" s="29"/>
      <c r="G68" s="23">
        <v>0</v>
      </c>
    </row>
    <row r="69" spans="1:7" ht="20.25">
      <c r="A69" s="21" t="s">
        <v>12</v>
      </c>
      <c r="B69" s="47" t="s">
        <v>53</v>
      </c>
      <c r="C69" s="22" t="s">
        <v>29</v>
      </c>
      <c r="D69" s="22"/>
      <c r="E69" s="22"/>
      <c r="F69" s="29"/>
      <c r="G69" s="23">
        <v>19.7</v>
      </c>
    </row>
    <row r="70" spans="1:7" ht="20.25">
      <c r="A70" s="21"/>
      <c r="B70" s="47" t="s">
        <v>54</v>
      </c>
      <c r="C70" s="22" t="s">
        <v>24</v>
      </c>
      <c r="D70" s="22" t="s">
        <v>25</v>
      </c>
      <c r="E70" s="22">
        <v>110</v>
      </c>
      <c r="F70" s="29">
        <v>3</v>
      </c>
      <c r="G70" s="23">
        <v>330</v>
      </c>
    </row>
    <row r="71" spans="1:7" ht="20.25">
      <c r="A71" s="21" t="s">
        <v>32</v>
      </c>
      <c r="B71" s="47"/>
      <c r="C71" s="22" t="s">
        <v>26</v>
      </c>
      <c r="D71" s="22" t="s">
        <v>27</v>
      </c>
      <c r="E71" s="22">
        <v>57.5</v>
      </c>
      <c r="F71" s="22">
        <v>2</v>
      </c>
      <c r="G71" s="23">
        <v>115</v>
      </c>
    </row>
    <row r="72" spans="1:7" ht="20.25">
      <c r="A72" s="21"/>
      <c r="B72" s="48" t="s">
        <v>55</v>
      </c>
      <c r="C72" s="22" t="s">
        <v>29</v>
      </c>
      <c r="D72" s="22"/>
      <c r="E72" s="22"/>
      <c r="F72" s="22"/>
      <c r="G72" s="23">
        <v>23.4</v>
      </c>
    </row>
    <row r="73" spans="1:7" ht="20.25">
      <c r="A73" s="21" t="s">
        <v>34</v>
      </c>
      <c r="B73" s="28"/>
      <c r="C73" s="22"/>
      <c r="D73" s="22"/>
      <c r="E73" s="22"/>
      <c r="F73" s="22"/>
      <c r="G73" s="23">
        <v>0</v>
      </c>
    </row>
    <row r="74" spans="1:7" ht="20.25">
      <c r="A74" s="21"/>
      <c r="B74" s="27"/>
      <c r="C74" s="22"/>
      <c r="D74" s="22"/>
      <c r="E74" s="22"/>
      <c r="F74" s="22"/>
      <c r="G74" s="23"/>
    </row>
    <row r="75" spans="1:7" ht="20.25">
      <c r="A75" s="21"/>
      <c r="B75" s="28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35</v>
      </c>
      <c r="C78" s="16">
        <f>SUM(G66:G77)</f>
        <v>910.6</v>
      </c>
      <c r="D78" s="16"/>
      <c r="E78" s="15" t="s">
        <v>36</v>
      </c>
      <c r="F78" s="16">
        <f>E64-C78</f>
        <v>694.9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 t="s">
        <v>37</v>
      </c>
      <c r="B80" s="36"/>
      <c r="C80" s="37"/>
      <c r="D80" s="37"/>
      <c r="E80" s="37"/>
      <c r="F80" s="37"/>
      <c r="G80" s="38"/>
    </row>
    <row r="81" spans="1:7" ht="20.25">
      <c r="A81" s="35" t="s">
        <v>38</v>
      </c>
      <c r="B81" s="39"/>
      <c r="C81" s="40"/>
      <c r="D81" s="40"/>
      <c r="E81" s="40"/>
      <c r="F81" s="40"/>
      <c r="G81" s="41"/>
    </row>
    <row r="82" spans="1:7" ht="20.25">
      <c r="A82" s="35" t="s">
        <v>39</v>
      </c>
      <c r="B82" s="39"/>
      <c r="C82" s="40"/>
      <c r="D82" s="40"/>
      <c r="E82" s="40"/>
      <c r="F82" s="40"/>
      <c r="G82" s="41"/>
    </row>
    <row r="83" spans="1:7" ht="20.25">
      <c r="A83" s="35" t="s">
        <v>40</v>
      </c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 t="s">
        <v>1</v>
      </c>
      <c r="B86" s="4">
        <v>23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56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57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58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44</v>
      </c>
      <c r="C91" s="22"/>
      <c r="D91" s="22"/>
      <c r="E91" s="22">
        <v>694.9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1894.9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59</v>
      </c>
      <c r="C94" s="22" t="s">
        <v>24</v>
      </c>
      <c r="D94" s="22" t="s">
        <v>25</v>
      </c>
      <c r="E94" s="22">
        <v>116</v>
      </c>
      <c r="F94" s="22">
        <v>3</v>
      </c>
      <c r="G94" s="23">
        <v>348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56</v>
      </c>
      <c r="F95" s="22">
        <v>2</v>
      </c>
      <c r="G95" s="23">
        <v>112</v>
      </c>
    </row>
    <row r="96" spans="1:7" ht="20.25">
      <c r="A96" s="21"/>
      <c r="B96" s="46" t="s">
        <v>60</v>
      </c>
      <c r="C96" s="22" t="s">
        <v>29</v>
      </c>
      <c r="D96" s="22"/>
      <c r="E96" s="22"/>
      <c r="F96" s="29"/>
      <c r="G96" s="23">
        <v>12.27</v>
      </c>
    </row>
    <row r="97" spans="1:7" ht="20.25">
      <c r="A97" s="21" t="s">
        <v>12</v>
      </c>
      <c r="B97" s="47" t="s">
        <v>61</v>
      </c>
      <c r="C97" s="22" t="s">
        <v>24</v>
      </c>
      <c r="D97" s="22" t="s">
        <v>25</v>
      </c>
      <c r="E97" s="22">
        <v>118</v>
      </c>
      <c r="F97" s="29">
        <v>3</v>
      </c>
      <c r="G97" s="23">
        <v>354</v>
      </c>
    </row>
    <row r="98" spans="1:7" ht="20.25">
      <c r="A98" s="21"/>
      <c r="B98" s="47"/>
      <c r="C98" s="22" t="s">
        <v>26</v>
      </c>
      <c r="D98" s="22" t="s">
        <v>27</v>
      </c>
      <c r="E98" s="22">
        <v>56.5</v>
      </c>
      <c r="F98" s="29">
        <v>2</v>
      </c>
      <c r="G98" s="23">
        <v>113</v>
      </c>
    </row>
    <row r="99" spans="1:7" ht="20.25">
      <c r="A99" s="21" t="s">
        <v>32</v>
      </c>
      <c r="B99" s="47" t="s">
        <v>62</v>
      </c>
      <c r="C99" s="22" t="s">
        <v>29</v>
      </c>
      <c r="D99" s="22"/>
      <c r="E99" s="22"/>
      <c r="F99" s="22"/>
      <c r="G99" s="23">
        <v>13.16</v>
      </c>
    </row>
    <row r="100" spans="1:7" ht="20.25">
      <c r="A100" s="21"/>
      <c r="B100" s="48" t="s">
        <v>63</v>
      </c>
      <c r="C100" s="22" t="s">
        <v>47</v>
      </c>
      <c r="D100" s="22" t="s">
        <v>64</v>
      </c>
      <c r="E100" s="22">
        <v>20</v>
      </c>
      <c r="F100" s="22">
        <v>1</v>
      </c>
      <c r="G100" s="23">
        <v>20</v>
      </c>
    </row>
    <row r="101" spans="1:7" ht="20.25">
      <c r="A101" s="21" t="s">
        <v>34</v>
      </c>
      <c r="B101" s="28"/>
      <c r="C101" s="22" t="s">
        <v>65</v>
      </c>
      <c r="D101" s="22" t="s">
        <v>66</v>
      </c>
      <c r="E101" s="22">
        <v>25</v>
      </c>
      <c r="F101" s="22">
        <v>1</v>
      </c>
      <c r="G101" s="23">
        <v>25</v>
      </c>
    </row>
    <row r="102" spans="1:7" ht="20.25">
      <c r="A102" s="21"/>
      <c r="B102" s="27"/>
      <c r="C102" s="22" t="s">
        <v>67</v>
      </c>
      <c r="D102" s="22" t="s">
        <v>66</v>
      </c>
      <c r="E102" s="22">
        <v>1</v>
      </c>
      <c r="F102" s="22">
        <v>1</v>
      </c>
      <c r="G102" s="23">
        <v>1</v>
      </c>
    </row>
    <row r="103" spans="1:7" ht="20.25">
      <c r="A103" s="21"/>
      <c r="B103" s="28" t="s">
        <v>68</v>
      </c>
      <c r="C103" s="22" t="s">
        <v>29</v>
      </c>
      <c r="D103" s="22"/>
      <c r="E103" s="22"/>
      <c r="F103" s="22"/>
      <c r="G103" s="23">
        <v>5.05</v>
      </c>
    </row>
    <row r="104" spans="1:7" ht="20.25">
      <c r="A104" s="21"/>
      <c r="B104" s="46" t="s">
        <v>69</v>
      </c>
      <c r="C104" s="22" t="s">
        <v>24</v>
      </c>
      <c r="D104" s="22" t="s">
        <v>25</v>
      </c>
      <c r="E104" s="22">
        <v>118</v>
      </c>
      <c r="F104" s="22">
        <v>3</v>
      </c>
      <c r="G104" s="23">
        <v>354</v>
      </c>
    </row>
    <row r="105" spans="1:7" ht="20.25">
      <c r="A105" s="26"/>
      <c r="B105" s="47"/>
      <c r="C105" s="22" t="s">
        <v>26</v>
      </c>
      <c r="D105" s="22" t="s">
        <v>27</v>
      </c>
      <c r="E105" s="22">
        <v>56.5</v>
      </c>
      <c r="F105" s="22">
        <v>2</v>
      </c>
      <c r="G105" s="23">
        <v>113</v>
      </c>
    </row>
    <row r="106" spans="1:7" ht="20.25">
      <c r="A106" s="26"/>
      <c r="B106" s="48" t="s">
        <v>70</v>
      </c>
      <c r="C106" s="22" t="s">
        <v>29</v>
      </c>
      <c r="D106" s="22"/>
      <c r="E106" s="22"/>
      <c r="F106" s="22"/>
      <c r="G106" s="23">
        <v>13.5</v>
      </c>
    </row>
    <row r="107" spans="1:7" ht="21">
      <c r="A107" s="30"/>
      <c r="B107" s="15" t="s">
        <v>35</v>
      </c>
      <c r="C107" s="16">
        <f>SUM(G94:G106)</f>
        <v>1483.98</v>
      </c>
      <c r="D107" s="16"/>
      <c r="E107" s="15" t="s">
        <v>36</v>
      </c>
      <c r="F107" s="16">
        <f>E92-C107</f>
        <v>410.9200000000001</v>
      </c>
      <c r="G107" s="17"/>
    </row>
    <row r="108" spans="1:7" ht="20.25">
      <c r="A108" s="31"/>
      <c r="B108" s="32"/>
      <c r="C108" s="33"/>
      <c r="D108" s="33"/>
      <c r="E108" s="33"/>
      <c r="F108" s="33"/>
      <c r="G108" s="34"/>
    </row>
    <row r="109" spans="1:7" ht="20.25">
      <c r="A109" s="35" t="s">
        <v>37</v>
      </c>
      <c r="B109" s="36"/>
      <c r="C109" s="37"/>
      <c r="D109" s="37"/>
      <c r="E109" s="37"/>
      <c r="F109" s="37"/>
      <c r="G109" s="38"/>
    </row>
    <row r="110" spans="1:7" ht="20.25">
      <c r="A110" s="35" t="s">
        <v>38</v>
      </c>
      <c r="B110" s="49" t="s">
        <v>71</v>
      </c>
      <c r="C110" s="40"/>
      <c r="D110" s="40"/>
      <c r="E110" s="40"/>
      <c r="F110" s="40"/>
      <c r="G110" s="41"/>
    </row>
    <row r="111" spans="1:7" ht="20.25">
      <c r="A111" s="35" t="s">
        <v>39</v>
      </c>
      <c r="B111" s="39"/>
      <c r="C111" s="40"/>
      <c r="D111" s="40"/>
      <c r="E111" s="40"/>
      <c r="F111" s="40"/>
      <c r="G111" s="41"/>
    </row>
    <row r="112" spans="1:7" ht="20.25">
      <c r="A112" s="35" t="s">
        <v>40</v>
      </c>
      <c r="B112" s="39"/>
      <c r="C112" s="40"/>
      <c r="D112" s="40"/>
      <c r="E112" s="40"/>
      <c r="F112" s="40"/>
      <c r="G112" s="41"/>
    </row>
    <row r="113" spans="1:7" ht="21">
      <c r="A113" s="42"/>
      <c r="B113" s="43"/>
      <c r="C113" s="44"/>
      <c r="D113" s="44"/>
      <c r="E113" s="44"/>
      <c r="F113" s="44"/>
      <c r="G113" s="45"/>
    </row>
  </sheetData>
  <sheetProtection/>
  <mergeCells count="9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3:B14"/>
    <mergeCell ref="B15:B16"/>
    <mergeCell ref="B18:B19"/>
    <mergeCell ref="B20:B21"/>
    <mergeCell ref="B46:B47"/>
    <mergeCell ref="B48:B49"/>
    <mergeCell ref="B74:B75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2019-04-24T03:09:41Z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