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<sst xmlns="http://schemas.openxmlformats.org/spreadsheetml/2006/main" count="198" uniqueCount="70">
  <si>
    <t>善款使用情况表</t>
  </si>
  <si>
    <t>助养编号</t>
  </si>
  <si>
    <t>被助养孩子</t>
  </si>
  <si>
    <t>九麦益西</t>
  </si>
  <si>
    <t>第一轮助养</t>
  </si>
  <si>
    <t>助养人</t>
  </si>
  <si>
    <t>北京程成</t>
  </si>
  <si>
    <t>助养时间</t>
  </si>
  <si>
    <t>2015.5.1-2016.5.1</t>
  </si>
  <si>
    <t>善</t>
  </si>
  <si>
    <t>到账日期</t>
  </si>
  <si>
    <t>金额</t>
  </si>
  <si>
    <t>款</t>
  </si>
  <si>
    <t>2015.5.1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</si>
  <si>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</si>
  <si>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</si>
  <si>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</si>
  <si>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</si>
  <si>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</si>
  <si>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</si>
  <si>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</si>
  <si>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</si>
  <si>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</si>
  <si>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</si>
  <si>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</si>
  <si>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</si>
  <si>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</si>
  <si>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</si>
  <si>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</si>
  <si>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</si>
  <si>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</si>
  <si>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</si>
  <si>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</si>
  <si>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</si>
  <si>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</si>
  <si>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</si>
  <si>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</si>
  <si>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</si>
  <si>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</si>
  <si>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</si>
  <si>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安徽文彦博</t>
  </si>
  <si>
    <t>2016.5.1-2017.5.1</t>
  </si>
  <si>
    <t>昂翁生格剩余费用转来</t>
  </si>
  <si>
    <t>上轮结转</t>
  </si>
  <si>
    <t>16.6.12</t>
  </si>
  <si>
    <t>16.6.18</t>
  </si>
  <si>
    <t>16.11.26</t>
  </si>
  <si>
    <t>16.12.10</t>
  </si>
  <si>
    <t>第二轮助养</t>
  </si>
  <si>
    <t>2017.5.1-2018.5.1</t>
  </si>
  <si>
    <t>2017.4.16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</si>
  <si>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</si>
  <si>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</si>
  <si>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</si>
  <si>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</si>
  <si>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</si>
  <si>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</si>
  <si>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</si>
  <si>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</si>
  <si>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</si>
  <si>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</si>
  <si>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第三轮助养</t>
  </si>
  <si>
    <t>2018.5.1-2019.5.1</t>
  </si>
  <si>
    <t>2018.4.12</t>
  </si>
  <si>
    <t>18.5.20</t>
  </si>
  <si>
    <t>18.6.5</t>
  </si>
  <si>
    <t>18.11.16</t>
  </si>
  <si>
    <t>18.11.23</t>
  </si>
  <si>
    <t>2019.4.11，余款（程成210.5、文彦博933.7）转入高原基金，</t>
  </si>
  <si>
    <t>2019.7.1，余款转入募集床上用品活动。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</si>
</sst>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1">
      <selection activeCell="B110" sqref="B110:G11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380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29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30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30" t="s">
        <v>31</v>
      </c>
      <c r="C15" s="22" t="s">
        <v>32</v>
      </c>
      <c r="D15" s="22"/>
      <c r="E15" s="22"/>
      <c r="F15" s="28"/>
      <c r="G15" s="23">
        <v>19.5</v>
      </c>
    </row>
    <row r="16" spans="1:7" ht="20.25">
      <c r="A16" s="21"/>
      <c r="B16" s="27"/>
      <c r="C16" s="22"/>
      <c r="D16" s="22"/>
      <c r="E16" s="22"/>
      <c r="F16" s="22"/>
      <c r="G16" s="23">
        <v>0</v>
      </c>
    </row>
    <row r="17" spans="1:7" ht="20.25">
      <c r="A17" s="21" t="s">
        <v>33</v>
      </c>
      <c r="B17" s="29"/>
      <c r="C17" s="22"/>
      <c r="D17" s="22"/>
      <c r="E17" s="22"/>
      <c r="F17" s="22"/>
      <c r="G17" s="23">
        <v>0</v>
      </c>
    </row>
    <row r="18" spans="1:7" ht="20.25">
      <c r="A18" s="21"/>
      <c r="B18" s="22"/>
      <c r="C18" s="22"/>
      <c r="D18" s="22"/>
      <c r="E18" s="22"/>
      <c r="F18" s="28"/>
      <c r="G18" s="23">
        <v>0</v>
      </c>
    </row>
    <row r="19" spans="1:7" ht="20.25">
      <c r="A19" s="21"/>
      <c r="B19" s="22"/>
      <c r="C19" s="22"/>
      <c r="D19" s="22"/>
      <c r="E19" s="22"/>
      <c r="F19" s="28"/>
      <c r="G19" s="23"/>
    </row>
    <row r="20" spans="1:7" ht="20.25">
      <c r="A20" s="26"/>
      <c r="B20" s="22"/>
      <c r="C20" s="22"/>
      <c r="D20" s="22"/>
      <c r="E20" s="22"/>
      <c r="F20" s="22"/>
      <c r="G20" s="23"/>
    </row>
    <row r="21" spans="1:7" ht="20.25">
      <c r="A21" s="26"/>
      <c r="B21" s="22"/>
      <c r="C21" s="22"/>
      <c r="D21" s="22"/>
      <c r="E21" s="22"/>
      <c r="F21" s="22"/>
      <c r="G21" s="23"/>
    </row>
    <row r="22" spans="1:7" ht="21">
      <c r="A22" s="31"/>
      <c r="B22" s="15" t="s">
        <v>34</v>
      </c>
      <c r="C22" s="16">
        <f>G10+G11+G12+G13+G14+G15+G16+G17</f>
        <v>989.5</v>
      </c>
      <c r="D22" s="16"/>
      <c r="E22" s="15" t="s">
        <v>35</v>
      </c>
      <c r="F22" s="16">
        <f>E8-C22</f>
        <v>210.5</v>
      </c>
      <c r="G22" s="17"/>
    </row>
    <row r="23" spans="1:7" ht="20.25">
      <c r="A23" s="32"/>
      <c r="B23" s="33"/>
      <c r="C23" s="34"/>
      <c r="D23" s="34"/>
      <c r="E23" s="34"/>
      <c r="F23" s="34"/>
      <c r="G23" s="35"/>
    </row>
    <row r="24" spans="1:7" ht="20.25">
      <c r="A24" s="36" t="s">
        <v>36</v>
      </c>
      <c r="B24" s="37"/>
      <c r="C24" s="38"/>
      <c r="D24" s="38"/>
      <c r="E24" s="38"/>
      <c r="F24" s="38"/>
      <c r="G24" s="39"/>
    </row>
    <row r="25" spans="1:7" ht="20.25">
      <c r="A25" s="36" t="s">
        <v>37</v>
      </c>
      <c r="B25" s="40"/>
      <c r="C25" s="38"/>
      <c r="D25" s="38"/>
      <c r="E25" s="38"/>
      <c r="F25" s="38"/>
      <c r="G25" s="39"/>
    </row>
    <row r="26" spans="1:7" ht="20.25">
      <c r="A26" s="36" t="s">
        <v>38</v>
      </c>
      <c r="B26" s="41"/>
      <c r="C26" s="42"/>
      <c r="D26" s="42"/>
      <c r="E26" s="42"/>
      <c r="F26" s="42"/>
      <c r="G26" s="43"/>
    </row>
    <row r="27" spans="1:7" ht="20.25">
      <c r="A27" s="36" t="s">
        <v>39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380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40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1410.5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210.5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1621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105</v>
      </c>
      <c r="F38" s="28">
        <v>3</v>
      </c>
      <c r="G38" s="23">
        <v>315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53.75</v>
      </c>
      <c r="F39" s="28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2"/>
      <c r="G40" s="23">
        <v>0</v>
      </c>
    </row>
    <row r="41" spans="1:7" ht="20.25">
      <c r="A41" s="21" t="s">
        <v>12</v>
      </c>
      <c r="B41" s="29" t="s">
        <v>45</v>
      </c>
      <c r="C41" s="22" t="s">
        <v>32</v>
      </c>
      <c r="D41" s="22"/>
      <c r="E41" s="22"/>
      <c r="F41" s="22"/>
      <c r="G41" s="23">
        <v>19.7</v>
      </c>
    </row>
    <row r="42" spans="1:7" ht="20.25">
      <c r="A42" s="21"/>
      <c r="B42" s="30" t="s">
        <v>46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30"/>
      <c r="C43" s="22" t="s">
        <v>26</v>
      </c>
      <c r="D43" s="22" t="s">
        <v>27</v>
      </c>
      <c r="E43" s="22">
        <v>57.5</v>
      </c>
      <c r="F43" s="28">
        <v>2</v>
      </c>
      <c r="G43" s="23">
        <v>115</v>
      </c>
    </row>
    <row r="44" spans="1:7" ht="20.25">
      <c r="A44" s="21"/>
      <c r="B44" s="27" t="s">
        <v>47</v>
      </c>
      <c r="C44" s="22" t="s">
        <v>32</v>
      </c>
      <c r="D44" s="22"/>
      <c r="E44" s="22"/>
      <c r="F44" s="22"/>
      <c r="G44" s="23">
        <v>23.4</v>
      </c>
    </row>
    <row r="45" spans="1:7" ht="20.25">
      <c r="A45" s="21" t="s">
        <v>33</v>
      </c>
      <c r="B45" s="29"/>
      <c r="C45" s="22"/>
      <c r="D45" s="22"/>
      <c r="E45" s="22"/>
      <c r="F45" s="22"/>
      <c r="G45" s="23">
        <v>0</v>
      </c>
    </row>
    <row r="46" spans="1:7" ht="20.25">
      <c r="A46" s="21"/>
      <c r="B46" s="22"/>
      <c r="C46" s="22"/>
      <c r="D46" s="22"/>
      <c r="E46" s="22"/>
      <c r="F46" s="28"/>
      <c r="G46" s="23">
        <v>0</v>
      </c>
    </row>
    <row r="47" spans="1:7" ht="20.25">
      <c r="A47" s="21"/>
      <c r="B47" s="22"/>
      <c r="C47" s="22"/>
      <c r="D47" s="22"/>
      <c r="E47" s="22"/>
      <c r="F47" s="28"/>
      <c r="G47" s="23"/>
    </row>
    <row r="48" spans="1:7" ht="20.25">
      <c r="A48" s="26"/>
      <c r="B48" s="22"/>
      <c r="C48" s="22"/>
      <c r="D48" s="22"/>
      <c r="E48" s="22"/>
      <c r="F48" s="22"/>
      <c r="G48" s="23"/>
    </row>
    <row r="49" spans="1:7" ht="20.25">
      <c r="A49" s="26"/>
      <c r="B49" s="22"/>
      <c r="C49" s="22"/>
      <c r="D49" s="22"/>
      <c r="E49" s="22"/>
      <c r="F49" s="22"/>
      <c r="G49" s="23"/>
    </row>
    <row r="50" spans="1:7" ht="21">
      <c r="A50" s="31"/>
      <c r="B50" s="15" t="s">
        <v>34</v>
      </c>
      <c r="C50" s="16">
        <f>G38+G39+G40+G41+G42+G43+G44+G45</f>
        <v>910.6</v>
      </c>
      <c r="D50" s="16"/>
      <c r="E50" s="15" t="s">
        <v>35</v>
      </c>
      <c r="F50" s="16">
        <f>E36-C50</f>
        <v>710.4</v>
      </c>
      <c r="G50" s="17"/>
    </row>
    <row r="51" spans="1:7" ht="20.25">
      <c r="A51" s="32"/>
      <c r="B51" s="33"/>
      <c r="C51" s="34"/>
      <c r="D51" s="34"/>
      <c r="E51" s="34"/>
      <c r="F51" s="34"/>
      <c r="G51" s="35"/>
    </row>
    <row r="52" spans="1:7" ht="20.25">
      <c r="A52" s="36" t="s">
        <v>36</v>
      </c>
      <c r="B52" s="37"/>
      <c r="C52" s="38"/>
      <c r="D52" s="38"/>
      <c r="E52" s="38"/>
      <c r="F52" s="38"/>
      <c r="G52" s="39"/>
    </row>
    <row r="53" spans="1:7" ht="20.25">
      <c r="A53" s="36" t="s">
        <v>37</v>
      </c>
      <c r="B53" s="40"/>
      <c r="C53" s="38"/>
      <c r="D53" s="38"/>
      <c r="E53" s="38"/>
      <c r="F53" s="38"/>
      <c r="G53" s="39"/>
    </row>
    <row r="54" spans="1:7" ht="20.25">
      <c r="A54" s="36" t="s">
        <v>38</v>
      </c>
      <c r="B54" s="41"/>
      <c r="C54" s="42"/>
      <c r="D54" s="42"/>
      <c r="E54" s="42"/>
      <c r="F54" s="42"/>
      <c r="G54" s="43"/>
    </row>
    <row r="55" spans="1:7" ht="20.25">
      <c r="A55" s="36" t="s">
        <v>39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380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40</v>
      </c>
      <c r="C60" s="14"/>
      <c r="D60" s="15" t="s">
        <v>7</v>
      </c>
      <c r="E60" s="16" t="s">
        <v>49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50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710.4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1910.4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51</v>
      </c>
      <c r="C66" s="22" t="s">
        <v>24</v>
      </c>
      <c r="D66" s="22" t="s">
        <v>25</v>
      </c>
      <c r="E66" s="22">
        <v>116</v>
      </c>
      <c r="F66" s="22">
        <v>3</v>
      </c>
      <c r="G66" s="23">
        <v>348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</v>
      </c>
      <c r="F67" s="28">
        <v>2</v>
      </c>
      <c r="G67" s="23">
        <v>112</v>
      </c>
    </row>
    <row r="68" spans="1:7" ht="20.25">
      <c r="A68" s="21"/>
      <c r="B68" s="27" t="s">
        <v>52</v>
      </c>
      <c r="C68" s="22" t="s">
        <v>32</v>
      </c>
      <c r="D68" s="22"/>
      <c r="E68" s="22"/>
      <c r="F68" s="22"/>
      <c r="G68" s="23">
        <v>12.27</v>
      </c>
    </row>
    <row r="69" spans="1:7" ht="20.25">
      <c r="A69" s="21" t="s">
        <v>12</v>
      </c>
      <c r="B69" s="29" t="s">
        <v>53</v>
      </c>
      <c r="C69" s="22" t="s">
        <v>24</v>
      </c>
      <c r="D69" s="22" t="s">
        <v>25</v>
      </c>
      <c r="E69" s="22">
        <v>118</v>
      </c>
      <c r="F69" s="22">
        <v>3</v>
      </c>
      <c r="G69" s="23">
        <v>354</v>
      </c>
    </row>
    <row r="70" spans="1:7" ht="20.25">
      <c r="A70" s="21"/>
      <c r="B70" s="30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30</v>
      </c>
      <c r="B71" s="30" t="s">
        <v>54</v>
      </c>
      <c r="C71" s="22" t="s">
        <v>32</v>
      </c>
      <c r="D71" s="22"/>
      <c r="E71" s="22"/>
      <c r="F71" s="28"/>
      <c r="G71" s="23">
        <v>13.16</v>
      </c>
    </row>
    <row r="72" spans="1:7" ht="20.25">
      <c r="A72" s="21"/>
      <c r="B72" s="27" t="s">
        <v>55</v>
      </c>
      <c r="C72" s="22" t="s">
        <v>29</v>
      </c>
      <c r="D72" s="22" t="s">
        <v>56</v>
      </c>
      <c r="E72" s="22">
        <v>20</v>
      </c>
      <c r="F72" s="22">
        <v>1</v>
      </c>
      <c r="G72" s="23">
        <v>20</v>
      </c>
    </row>
    <row r="73" spans="1:7" ht="20.25">
      <c r="A73" s="21" t="s">
        <v>33</v>
      </c>
      <c r="B73" s="29"/>
      <c r="C73" s="22" t="s">
        <v>57</v>
      </c>
      <c r="D73" s="22" t="s">
        <v>58</v>
      </c>
      <c r="E73" s="22">
        <v>25</v>
      </c>
      <c r="F73" s="22">
        <v>1</v>
      </c>
      <c r="G73" s="23">
        <v>25</v>
      </c>
    </row>
    <row r="74" spans="1:7" ht="20.25">
      <c r="A74" s="21"/>
      <c r="B74" s="22"/>
      <c r="C74" s="22" t="s">
        <v>59</v>
      </c>
      <c r="D74" s="22" t="s">
        <v>58</v>
      </c>
      <c r="E74" s="22">
        <v>1</v>
      </c>
      <c r="F74" s="28">
        <v>1</v>
      </c>
      <c r="G74" s="23">
        <v>1</v>
      </c>
    </row>
    <row r="75" spans="1:7" ht="20.25">
      <c r="A75" s="21"/>
      <c r="B75" s="22" t="s">
        <v>60</v>
      </c>
      <c r="C75" s="22" t="s">
        <v>32</v>
      </c>
      <c r="D75" s="22"/>
      <c r="E75" s="22"/>
      <c r="F75" s="28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/>
    </row>
    <row r="77" spans="1:7" ht="20.25">
      <c r="A77" s="26"/>
      <c r="B77" s="22"/>
      <c r="C77" s="22"/>
      <c r="D77" s="22"/>
      <c r="E77" s="22"/>
      <c r="F77" s="22"/>
      <c r="G77" s="23"/>
    </row>
    <row r="78" spans="1:7" ht="21">
      <c r="A78" s="31"/>
      <c r="B78" s="15" t="s">
        <v>34</v>
      </c>
      <c r="C78" s="16">
        <f>G66+G67+G68+G69+G70+G71+G72+G73</f>
        <v>997.43</v>
      </c>
      <c r="D78" s="16"/>
      <c r="E78" s="15" t="s">
        <v>35</v>
      </c>
      <c r="F78" s="16">
        <f>E64-C78</f>
        <v>912.9700000000001</v>
      </c>
      <c r="G78" s="17"/>
    </row>
    <row r="79" spans="1:7" ht="20.25">
      <c r="A79" s="32"/>
      <c r="B79" s="33"/>
      <c r="C79" s="34"/>
      <c r="D79" s="34"/>
      <c r="E79" s="34"/>
      <c r="F79" s="34"/>
      <c r="G79" s="35"/>
    </row>
    <row r="80" spans="1:7" ht="20.25">
      <c r="A80" s="36" t="s">
        <v>36</v>
      </c>
      <c r="B80" s="37"/>
      <c r="C80" s="38"/>
      <c r="D80" s="38"/>
      <c r="E80" s="38"/>
      <c r="F80" s="38"/>
      <c r="G80" s="39"/>
    </row>
    <row r="81" spans="1:7" ht="20.25">
      <c r="A81" s="36" t="s">
        <v>37</v>
      </c>
      <c r="B81" s="40"/>
      <c r="C81" s="38"/>
      <c r="D81" s="38"/>
      <c r="E81" s="38"/>
      <c r="F81" s="38"/>
      <c r="G81" s="39"/>
    </row>
    <row r="82" spans="1:7" ht="20.25">
      <c r="A82" s="36" t="s">
        <v>38</v>
      </c>
      <c r="B82" s="41"/>
      <c r="C82" s="42"/>
      <c r="D82" s="42"/>
      <c r="E82" s="42"/>
      <c r="F82" s="42"/>
      <c r="G82" s="43"/>
    </row>
    <row r="83" spans="1:7" ht="20.25">
      <c r="A83" s="36" t="s">
        <v>39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 t="s">
        <v>1</v>
      </c>
      <c r="B86" s="4">
        <v>380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61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40</v>
      </c>
      <c r="C88" s="14"/>
      <c r="D88" s="15" t="s">
        <v>7</v>
      </c>
      <c r="E88" s="16" t="s">
        <v>62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63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912.97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2112.9700000000003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64</v>
      </c>
      <c r="C94" s="22" t="s">
        <v>24</v>
      </c>
      <c r="D94" s="22" t="s">
        <v>25</v>
      </c>
      <c r="E94" s="22">
        <v>118</v>
      </c>
      <c r="F94" s="22">
        <v>3</v>
      </c>
      <c r="G94" s="23">
        <v>354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65</v>
      </c>
      <c r="C96" s="22" t="s">
        <v>32</v>
      </c>
      <c r="D96" s="22"/>
      <c r="E96" s="22"/>
      <c r="F96" s="22"/>
      <c r="G96" s="23">
        <v>13.5</v>
      </c>
    </row>
    <row r="97" spans="1:7" ht="20.25">
      <c r="A97" s="21" t="s">
        <v>12</v>
      </c>
      <c r="B97" s="27" t="s">
        <v>66</v>
      </c>
      <c r="C97" s="22" t="s">
        <v>24</v>
      </c>
      <c r="D97" s="22" t="s">
        <v>25</v>
      </c>
      <c r="E97" s="22">
        <v>120</v>
      </c>
      <c r="F97" s="22">
        <v>3</v>
      </c>
      <c r="G97" s="23">
        <f>E97*F97</f>
        <v>360</v>
      </c>
    </row>
    <row r="98" spans="1:7" ht="20.25">
      <c r="A98" s="21"/>
      <c r="B98" s="29"/>
      <c r="C98" s="22" t="s">
        <v>26</v>
      </c>
      <c r="D98" s="22" t="s">
        <v>27</v>
      </c>
      <c r="E98" s="22">
        <v>56.5</v>
      </c>
      <c r="F98" s="28">
        <v>2</v>
      </c>
      <c r="G98" s="23">
        <f>E98*F98</f>
        <v>113</v>
      </c>
    </row>
    <row r="99" spans="1:7" ht="20.25">
      <c r="A99" s="21" t="s">
        <v>30</v>
      </c>
      <c r="B99" s="27" t="s">
        <v>67</v>
      </c>
      <c r="C99" s="22" t="s">
        <v>32</v>
      </c>
      <c r="D99" s="22"/>
      <c r="E99" s="22"/>
      <c r="F99" s="22"/>
      <c r="G99" s="23">
        <v>15.27</v>
      </c>
    </row>
    <row r="100" spans="1:7" ht="20.25">
      <c r="A100" s="21"/>
      <c r="B100" s="27"/>
      <c r="C100" s="22"/>
      <c r="D100" s="22"/>
      <c r="E100" s="22"/>
      <c r="F100" s="22"/>
      <c r="G100" s="23"/>
    </row>
    <row r="101" spans="1:7" ht="20.25">
      <c r="A101" s="21" t="s">
        <v>33</v>
      </c>
      <c r="B101" s="29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8"/>
      <c r="G102" s="23"/>
    </row>
    <row r="103" spans="1:7" ht="20.25">
      <c r="A103" s="21"/>
      <c r="B103" s="22"/>
      <c r="C103" s="22"/>
      <c r="D103" s="22"/>
      <c r="E103" s="22"/>
      <c r="F103" s="28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1"/>
      <c r="B106" s="15" t="s">
        <v>34</v>
      </c>
      <c r="C106" s="16">
        <f>G94+G95+G96+G97+G98+G99+G100+G101</f>
        <v>968.77</v>
      </c>
      <c r="D106" s="16"/>
      <c r="E106" s="15" t="s">
        <v>35</v>
      </c>
      <c r="F106" s="16">
        <f>E92-C106</f>
        <v>1144.2000000000003</v>
      </c>
      <c r="G106" s="17"/>
    </row>
    <row r="107" spans="1:7" ht="20.25">
      <c r="A107" s="32"/>
      <c r="B107" s="33"/>
      <c r="C107" s="34"/>
      <c r="D107" s="34"/>
      <c r="E107" s="34"/>
      <c r="F107" s="34"/>
      <c r="G107" s="35"/>
    </row>
    <row r="108" spans="1:7" ht="20.25">
      <c r="A108" s="36" t="s">
        <v>36</v>
      </c>
      <c r="B108" s="37"/>
      <c r="C108" s="38"/>
      <c r="D108" s="38"/>
      <c r="E108" s="38"/>
      <c r="F108" s="38"/>
      <c r="G108" s="39"/>
    </row>
    <row r="109" spans="1:7" ht="20.25">
      <c r="A109" s="36" t="s">
        <v>37</v>
      </c>
      <c r="B109" s="40" t="s">
        <v>68</v>
      </c>
      <c r="C109" s="38"/>
      <c r="D109" s="38"/>
      <c r="E109" s="38"/>
      <c r="F109" s="38"/>
      <c r="G109" s="39"/>
    </row>
    <row r="110" spans="1:7" ht="20.25">
      <c r="A110" s="36" t="s">
        <v>38</v>
      </c>
      <c r="B110" s="48" t="s">
        <v>69</v>
      </c>
      <c r="C110" s="42"/>
      <c r="D110" s="42"/>
      <c r="E110" s="42"/>
      <c r="F110" s="42"/>
      <c r="G110" s="43"/>
    </row>
    <row r="111" spans="1:7" ht="20.25">
      <c r="A111" s="36" t="s">
        <v>39</v>
      </c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</sheetData>
  <sheetProtection/>
  <mergeCells count="9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2019-07-02T06:22:13Z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