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<sst xmlns="http://schemas.openxmlformats.org/spreadsheetml/2006/main" count="139" uniqueCount="59">
  <si>
    <t>善款使用情况表</t>
  </si>
  <si>
    <t>助养编号</t>
  </si>
  <si>
    <t>被助养孩子</t>
  </si>
  <si>
    <t>赤乃彭措</t>
  </si>
  <si>
    <t>第一轮助养</t>
  </si>
  <si>
    <t>助养人</t>
  </si>
  <si>
    <t>南京江一唯</t>
  </si>
  <si>
    <t>助养时间</t>
  </si>
  <si>
    <t>2017.10.1--2018.10.1</t>
  </si>
  <si>
    <t>善</t>
  </si>
  <si>
    <t>到账日期</t>
  </si>
  <si>
    <t>金额</t>
  </si>
  <si>
    <t>款</t>
  </si>
  <si>
    <t>2017.10.11</t>
  </si>
  <si>
    <t>到</t>
  </si>
  <si>
    <t>赛加剩余款项转来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</si>
  <si>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</si>
  <si>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</si>
  <si>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</si>
  <si>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</si>
  <si>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</si>
  <si>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</si>
  <si>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</si>
  <si>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</si>
  <si>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</si>
  <si>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</si>
  <si>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</si>
  <si>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</si>
  <si>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</si>
  <si>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</si>
  <si>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</si>
  <si>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</si>
  <si>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</si>
  <si>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</si>
  <si>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</si>
  <si>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</si>
  <si>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</si>
  <si>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</si>
  <si>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</si>
  <si>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</si>
  <si>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</si>
  <si>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</si>
  <si>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</si>
  <si>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</si>
  <si>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</si>
  <si>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</si>
  <si>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2018.10.9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</si>
  <si>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</si>
  <si>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</si>
  <si>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</si>
  <si>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</si>
  <si>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</si>
  <si>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</si>
  <si>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</si>
  <si>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2019.9.27</t>
  </si>
  <si>
    <t>19.11.15</t>
  </si>
  <si>
    <t>19.11.24</t>
  </si>
  <si>
    <t>20.5.28</t>
  </si>
  <si>
    <t>2020.7，孩子小学毕业，停止助养，余款转助燃古登波。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</si>
</sst>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5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79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400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829.63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1229.63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29</v>
      </c>
      <c r="C12" s="30" t="s">
        <v>30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31</v>
      </c>
      <c r="C13" s="30" t="s">
        <v>32</v>
      </c>
      <c r="D13" s="30" t="s">
        <v>33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34</v>
      </c>
      <c r="D14" s="22" t="s">
        <v>35</v>
      </c>
      <c r="E14" s="22">
        <v>25</v>
      </c>
      <c r="F14" s="34">
        <v>1</v>
      </c>
      <c r="G14" s="23">
        <v>25</v>
      </c>
    </row>
    <row r="15" spans="1:7" ht="20.25">
      <c r="A15" s="32" t="s">
        <v>36</v>
      </c>
      <c r="B15" s="31"/>
      <c r="C15" s="30" t="s">
        <v>37</v>
      </c>
      <c r="D15" s="30" t="s">
        <v>35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38</v>
      </c>
      <c r="C16" s="30" t="s">
        <v>30</v>
      </c>
      <c r="D16" s="30"/>
      <c r="E16" s="30"/>
      <c r="F16" s="35"/>
      <c r="G16" s="23">
        <v>5.05</v>
      </c>
    </row>
    <row r="17" spans="1:7" ht="20.25">
      <c r="A17" s="32" t="s">
        <v>39</v>
      </c>
      <c r="B17" s="29" t="s">
        <v>40</v>
      </c>
      <c r="C17" s="30" t="s">
        <v>25</v>
      </c>
      <c r="D17" s="30" t="s">
        <v>26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27</v>
      </c>
      <c r="D18" s="30" t="s">
        <v>28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41</v>
      </c>
      <c r="C19" s="30" t="s">
        <v>30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42</v>
      </c>
      <c r="C22" s="16">
        <f>SUM(G10:G21)</f>
        <v>1011.71</v>
      </c>
      <c r="D22" s="16"/>
      <c r="E22" s="15" t="s">
        <v>43</v>
      </c>
      <c r="F22" s="16">
        <f>E8-C22</f>
        <v>217.92000000000007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79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44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45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46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47</v>
      </c>
      <c r="C35" s="22"/>
      <c r="D35" s="22"/>
      <c r="E35" s="22">
        <v>217.92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1417.92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27" t="s">
        <v>48</v>
      </c>
      <c r="C38" s="22" t="s">
        <v>25</v>
      </c>
      <c r="D38" s="22" t="s">
        <v>26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27</v>
      </c>
      <c r="D39" s="22" t="s">
        <v>28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49</v>
      </c>
      <c r="C40" s="30" t="s">
        <v>30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50</v>
      </c>
      <c r="C41" s="30" t="s">
        <v>25</v>
      </c>
      <c r="D41" s="30" t="s">
        <v>26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27</v>
      </c>
      <c r="D42" s="22" t="s">
        <v>28</v>
      </c>
      <c r="E42" s="22">
        <v>56.5</v>
      </c>
      <c r="F42" s="34">
        <v>2</v>
      </c>
      <c r="G42" s="23">
        <v>113</v>
      </c>
    </row>
    <row r="43" spans="1:7" ht="20.25">
      <c r="A43" s="32" t="s">
        <v>36</v>
      </c>
      <c r="B43" s="31" t="s">
        <v>51</v>
      </c>
      <c r="C43" s="30" t="s">
        <v>30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39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42</v>
      </c>
      <c r="C50" s="16">
        <f>SUM(G38:G49)</f>
        <v>976.8299999999999</v>
      </c>
      <c r="D50" s="16"/>
      <c r="E50" s="15" t="s">
        <v>43</v>
      </c>
      <c r="F50" s="16">
        <f>E36-C50</f>
        <v>441.09000000000015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44"/>
      <c r="C52" s="45"/>
      <c r="D52" s="45"/>
      <c r="E52" s="45"/>
      <c r="F52" s="45"/>
      <c r="G52" s="4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79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52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53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54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47</v>
      </c>
      <c r="C63" s="22"/>
      <c r="D63" s="22"/>
      <c r="E63" s="22">
        <v>441.09</v>
      </c>
      <c r="F63" s="22"/>
      <c r="G63" s="23"/>
    </row>
    <row r="64" spans="1:7" ht="21">
      <c r="A64" s="24" t="s">
        <v>16</v>
      </c>
      <c r="B64" s="16" t="s">
        <v>17</v>
      </c>
      <c r="C64" s="16"/>
      <c r="D64" s="16"/>
      <c r="E64" s="16">
        <f>SUM(E62:G63)</f>
        <v>1641.09</v>
      </c>
      <c r="F64" s="16"/>
      <c r="G64" s="17"/>
    </row>
    <row r="65" spans="1:7" ht="20.25">
      <c r="A65" s="25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6"/>
      <c r="B66" s="27" t="s">
        <v>55</v>
      </c>
      <c r="C66" s="22" t="s">
        <v>25</v>
      </c>
      <c r="D66" s="22" t="s">
        <v>26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27</v>
      </c>
      <c r="D67" s="22" t="s">
        <v>28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56</v>
      </c>
      <c r="C68" s="30" t="s">
        <v>30</v>
      </c>
      <c r="D68" s="30"/>
      <c r="E68" s="30"/>
      <c r="F68" s="30"/>
      <c r="G68" s="23">
        <v>18.87</v>
      </c>
    </row>
    <row r="69" spans="1:7" ht="20.25">
      <c r="A69" s="21" t="s">
        <v>12</v>
      </c>
      <c r="B69" s="31" t="s">
        <v>57</v>
      </c>
      <c r="C69" s="30" t="s">
        <v>25</v>
      </c>
      <c r="D69" s="30" t="s">
        <v>26</v>
      </c>
      <c r="E69" s="30">
        <v>122</v>
      </c>
      <c r="F69" s="30">
        <v>3</v>
      </c>
      <c r="G69" s="23">
        <v>366</v>
      </c>
    </row>
    <row r="70" spans="1:7" ht="20.25">
      <c r="A70" s="32"/>
      <c r="B70" s="31"/>
      <c r="C70" s="33" t="s">
        <v>27</v>
      </c>
      <c r="D70" s="22" t="s">
        <v>28</v>
      </c>
      <c r="E70" s="22">
        <v>56.5</v>
      </c>
      <c r="F70" s="34">
        <v>2</v>
      </c>
      <c r="G70" s="23">
        <v>113</v>
      </c>
    </row>
    <row r="71" spans="1:7" ht="20.25">
      <c r="A71" s="32" t="s">
        <v>36</v>
      </c>
      <c r="B71" s="31"/>
      <c r="C71" s="30" t="s">
        <v>30</v>
      </c>
      <c r="D71" s="30"/>
      <c r="E71" s="30"/>
      <c r="F71" s="35"/>
      <c r="G71" s="23">
        <v>19.23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39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7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8"/>
      <c r="B78" s="15" t="s">
        <v>42</v>
      </c>
      <c r="C78" s="16">
        <f>SUM(G66:G77)</f>
        <v>990.1</v>
      </c>
      <c r="D78" s="16"/>
      <c r="E78" s="15" t="s">
        <v>43</v>
      </c>
      <c r="F78" s="16">
        <f>E64-C78</f>
        <v>650.9899999999999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44" t="s">
        <v>58</v>
      </c>
      <c r="C80" s="45"/>
      <c r="D80" s="45"/>
      <c r="E80" s="45"/>
      <c r="F80" s="45"/>
      <c r="G80" s="46"/>
    </row>
    <row r="81" spans="1:7" ht="20.25">
      <c r="A81" s="43"/>
      <c r="B81" s="47"/>
      <c r="C81" s="48"/>
      <c r="D81" s="48"/>
      <c r="E81" s="48"/>
      <c r="F81" s="48"/>
      <c r="G81" s="4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</sheetData>
  <sheetProtection/>
  <mergeCells count="7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20:B21"/>
    <mergeCell ref="B48:B49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2020-10-28T03:19:59Z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