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<sst xmlns="http://schemas.openxmlformats.org/spreadsheetml/2006/main" count="138" uniqueCount="58">
  <si>
    <t>善款使用情况表</t>
  </si>
  <si>
    <t>助养编号</t>
  </si>
  <si>
    <t>被助养孩子</t>
  </si>
  <si>
    <t>措西卓玛</t>
  </si>
  <si>
    <t>第一轮助养</t>
  </si>
  <si>
    <t>助养人</t>
  </si>
  <si>
    <t>苏州陆慧甜</t>
  </si>
  <si>
    <t>助养时间</t>
  </si>
  <si>
    <t>2017.10.1--2018.10.1</t>
  </si>
  <si>
    <t>善</t>
  </si>
  <si>
    <t>到账日期</t>
  </si>
  <si>
    <t>金额</t>
  </si>
  <si>
    <t>款</t>
  </si>
  <si>
    <t>2017.10.11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</si>
  <si>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</si>
  <si>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</si>
  <si>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</si>
  <si>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</si>
  <si>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</si>
  <si>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</si>
  <si>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</si>
  <si>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</si>
  <si>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</si>
  <si>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</si>
  <si>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</si>
  <si>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</si>
  <si>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</si>
  <si>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</si>
  <si>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</si>
  <si>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</si>
  <si>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</si>
  <si>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</si>
  <si>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</si>
  <si>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</si>
  <si>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</si>
  <si>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</si>
  <si>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</si>
  <si>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</si>
  <si>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</si>
  <si>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</si>
  <si>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</si>
  <si>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</si>
  <si>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</si>
  <si>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</si>
  <si>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</si>
  <si>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2018.10.9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</si>
  <si>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</si>
  <si>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</si>
  <si>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</si>
  <si>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</si>
  <si>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</si>
  <si>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</si>
  <si>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</si>
  <si>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2019.9.27</t>
  </si>
  <si>
    <t>19.11.15</t>
  </si>
  <si>
    <t>19.11.24</t>
  </si>
  <si>
    <t>20.5.28</t>
  </si>
  <si>
    <t>2020.7，孩子小学毕业，停止助养，余款转助燃古仁翁单珠。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</si>
</sst>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5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81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30</v>
      </c>
      <c r="C13" s="30" t="s">
        <v>31</v>
      </c>
      <c r="D13" s="30" t="s">
        <v>32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33</v>
      </c>
      <c r="D14" s="22" t="s">
        <v>34</v>
      </c>
      <c r="E14" s="22">
        <v>25</v>
      </c>
      <c r="F14" s="34">
        <v>1</v>
      </c>
      <c r="G14" s="23">
        <v>25</v>
      </c>
    </row>
    <row r="15" spans="1:7" ht="20.25">
      <c r="A15" s="32" t="s">
        <v>35</v>
      </c>
      <c r="B15" s="31"/>
      <c r="C15" s="30" t="s">
        <v>36</v>
      </c>
      <c r="D15" s="30" t="s">
        <v>34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37</v>
      </c>
      <c r="C16" s="30" t="s">
        <v>29</v>
      </c>
      <c r="D16" s="30"/>
      <c r="E16" s="30"/>
      <c r="F16" s="35"/>
      <c r="G16" s="23">
        <v>5.05</v>
      </c>
    </row>
    <row r="17" spans="1:7" ht="20.25">
      <c r="A17" s="32" t="s">
        <v>38</v>
      </c>
      <c r="B17" s="29" t="s">
        <v>39</v>
      </c>
      <c r="C17" s="30" t="s">
        <v>24</v>
      </c>
      <c r="D17" s="30" t="s">
        <v>25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26</v>
      </c>
      <c r="D18" s="30" t="s">
        <v>27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40</v>
      </c>
      <c r="C19" s="30" t="s">
        <v>29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41</v>
      </c>
      <c r="C22" s="16">
        <f>SUM(G10:G21)</f>
        <v>1011.71</v>
      </c>
      <c r="D22" s="16"/>
      <c r="E22" s="15" t="s">
        <v>42</v>
      </c>
      <c r="F22" s="16">
        <f>E8-C22</f>
        <v>188.28999999999996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81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188.29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1388.29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35</v>
      </c>
      <c r="B43" s="31" t="s">
        <v>50</v>
      </c>
      <c r="C43" s="30" t="s">
        <v>29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38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41</v>
      </c>
      <c r="C50" s="16">
        <f>SUM(G38:G49)</f>
        <v>976.8299999999999</v>
      </c>
      <c r="D50" s="16"/>
      <c r="E50" s="15" t="s">
        <v>42</v>
      </c>
      <c r="F50" s="16">
        <f>E36-C50</f>
        <v>411.46000000000004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81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411.46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1611.46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35</v>
      </c>
      <c r="B71" s="31"/>
      <c r="C71" s="30" t="s">
        <v>29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38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41</v>
      </c>
      <c r="C78" s="16">
        <f>SUM(G66:G77)</f>
        <v>990.1</v>
      </c>
      <c r="D78" s="16"/>
      <c r="E78" s="15" t="s">
        <v>42</v>
      </c>
      <c r="F78" s="16">
        <f>E64-C78</f>
        <v>621.36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44" t="s">
        <v>57</v>
      </c>
      <c r="C80" s="45"/>
      <c r="D80" s="45"/>
      <c r="E80" s="45"/>
      <c r="F80" s="45"/>
      <c r="G80" s="4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2020-10-28T03:22:17Z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