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<sst xmlns="http://schemas.openxmlformats.org/spreadsheetml/2006/main" count="139" uniqueCount="59">
  <si>
    <t>善款使用情况表</t>
  </si>
  <si>
    <t>助养编号</t>
  </si>
  <si>
    <t>被助养孩子</t>
  </si>
  <si>
    <t>曲松卓玛</t>
  </si>
  <si>
    <t>第一轮助养</t>
  </si>
  <si>
    <t>助养人</t>
  </si>
  <si>
    <t>上海刘语唱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</si>
  <si>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</si>
  <si>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</si>
  <si>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</si>
  <si>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</si>
  <si>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</si>
  <si>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</si>
  <si>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</si>
  <si>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</si>
  <si>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降尼剩余费用转来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</si>
  <si>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</si>
  <si>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</si>
  <si>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</si>
  <si>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</si>
  <si>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</si>
  <si>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</si>
  <si>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</si>
  <si>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</si>
  <si>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</si>
  <si>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</si>
  <si>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</si>
  <si>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</si>
  <si>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</si>
  <si>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</si>
  <si>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</si>
  <si>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</si>
  <si>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</si>
  <si>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</si>
  <si>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</si>
  <si>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</si>
  <si>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</si>
  <si>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</si>
  <si>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</si>
  <si>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</si>
  <si>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</si>
  <si>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</si>
  <si>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</si>
  <si>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</si>
  <si>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</si>
  <si>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</si>
  <si>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2018.10.9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</si>
  <si>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</si>
  <si>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</si>
  <si>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</si>
  <si>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</si>
  <si>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</si>
  <si>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</si>
  <si>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</si>
  <si>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2019.10.3</t>
  </si>
  <si>
    <t>19.11.15</t>
  </si>
  <si>
    <t>19.11.24</t>
  </si>
  <si>
    <t>20.5.28</t>
  </si>
  <si>
    <t>2020.7，孩子小学毕业，停止助养，余款转助燃古昂措。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</si>
</sst>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8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103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1000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222.63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1222.63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31</v>
      </c>
      <c r="C13" s="30" t="s">
        <v>32</v>
      </c>
      <c r="D13" s="30" t="s">
        <v>33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34</v>
      </c>
      <c r="D14" s="22" t="s">
        <v>35</v>
      </c>
      <c r="E14" s="22">
        <v>25</v>
      </c>
      <c r="F14" s="34">
        <v>1</v>
      </c>
      <c r="G14" s="23">
        <v>25</v>
      </c>
    </row>
    <row r="15" spans="1:7" ht="20.25">
      <c r="A15" s="32" t="s">
        <v>36</v>
      </c>
      <c r="B15" s="31"/>
      <c r="C15" s="30" t="s">
        <v>37</v>
      </c>
      <c r="D15" s="30" t="s">
        <v>35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38</v>
      </c>
      <c r="C16" s="30" t="s">
        <v>30</v>
      </c>
      <c r="D16" s="30"/>
      <c r="E16" s="30"/>
      <c r="F16" s="35"/>
      <c r="G16" s="23">
        <v>5.05</v>
      </c>
    </row>
    <row r="17" spans="1:7" ht="20.25">
      <c r="A17" s="32" t="s">
        <v>39</v>
      </c>
      <c r="B17" s="29" t="s">
        <v>40</v>
      </c>
      <c r="C17" s="30" t="s">
        <v>25</v>
      </c>
      <c r="D17" s="30" t="s">
        <v>26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27</v>
      </c>
      <c r="D18" s="30" t="s">
        <v>28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41</v>
      </c>
      <c r="C19" s="30" t="s">
        <v>30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42</v>
      </c>
      <c r="C22" s="16">
        <f>SUM(G10:G21)</f>
        <v>1011.71</v>
      </c>
      <c r="D22" s="16"/>
      <c r="E22" s="15" t="s">
        <v>43</v>
      </c>
      <c r="F22" s="16">
        <f>E8-C22</f>
        <v>210.92000000000007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103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210.92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1410.92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48</v>
      </c>
      <c r="C38" s="22" t="s">
        <v>25</v>
      </c>
      <c r="D38" s="22" t="s">
        <v>26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49</v>
      </c>
      <c r="C40" s="30" t="s">
        <v>30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50</v>
      </c>
      <c r="C41" s="30" t="s">
        <v>25</v>
      </c>
      <c r="D41" s="30" t="s">
        <v>26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27</v>
      </c>
      <c r="D42" s="22" t="s">
        <v>28</v>
      </c>
      <c r="E42" s="22">
        <v>56.5</v>
      </c>
      <c r="F42" s="34">
        <v>2</v>
      </c>
      <c r="G42" s="23">
        <v>113</v>
      </c>
    </row>
    <row r="43" spans="1:7" ht="20.25">
      <c r="A43" s="32" t="s">
        <v>36</v>
      </c>
      <c r="B43" s="31" t="s">
        <v>51</v>
      </c>
      <c r="C43" s="30" t="s">
        <v>30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39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42</v>
      </c>
      <c r="C50" s="16">
        <f>SUM(G38:G49)</f>
        <v>976.8299999999999</v>
      </c>
      <c r="D50" s="16"/>
      <c r="E50" s="15" t="s">
        <v>43</v>
      </c>
      <c r="F50" s="16">
        <f>E36-C50</f>
        <v>434.09000000000015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103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52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53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54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47</v>
      </c>
      <c r="C63" s="22"/>
      <c r="D63" s="22"/>
      <c r="E63" s="22">
        <v>434.09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1634.09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55</v>
      </c>
      <c r="C66" s="22" t="s">
        <v>25</v>
      </c>
      <c r="D66" s="22" t="s">
        <v>26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27</v>
      </c>
      <c r="D67" s="22" t="s">
        <v>28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56</v>
      </c>
      <c r="C68" s="30" t="s">
        <v>30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57</v>
      </c>
      <c r="C69" s="30" t="s">
        <v>25</v>
      </c>
      <c r="D69" s="30" t="s">
        <v>26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27</v>
      </c>
      <c r="D70" s="22" t="s">
        <v>28</v>
      </c>
      <c r="E70" s="22">
        <v>56.5</v>
      </c>
      <c r="F70" s="34">
        <v>2</v>
      </c>
      <c r="G70" s="23">
        <v>113</v>
      </c>
    </row>
    <row r="71" spans="1:7" ht="20.25">
      <c r="A71" s="32" t="s">
        <v>36</v>
      </c>
      <c r="B71" s="31"/>
      <c r="C71" s="30" t="s">
        <v>30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39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42</v>
      </c>
      <c r="C78" s="16">
        <f>SUM(G66:G77)</f>
        <v>990.1</v>
      </c>
      <c r="D78" s="16"/>
      <c r="E78" s="15" t="s">
        <v>43</v>
      </c>
      <c r="F78" s="16">
        <f>E64-C78</f>
        <v>643.9899999999999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/>
      <c r="C80" s="45"/>
      <c r="D80" s="45"/>
      <c r="E80" s="45"/>
      <c r="F80" s="45"/>
      <c r="G80" s="46"/>
    </row>
    <row r="81" spans="1:7" ht="20.25">
      <c r="A81" s="43"/>
      <c r="B81" s="54" t="s">
        <v>58</v>
      </c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