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<sst xmlns="http://schemas.openxmlformats.org/spreadsheetml/2006/main" count="101" uniqueCount="51">
  <si>
    <t>善款使用情况表</t>
  </si>
  <si>
    <t>助养编号</t>
  </si>
  <si>
    <t>被助养孩子</t>
  </si>
  <si>
    <t>翁修多吉</t>
  </si>
  <si>
    <t>第一轮助养</t>
  </si>
  <si>
    <t>助养人</t>
  </si>
  <si>
    <t>北京淘桃</t>
  </si>
  <si>
    <t>助养时间</t>
  </si>
  <si>
    <t>2015.5.1-2016.5.1</t>
  </si>
  <si>
    <t>善</t>
  </si>
  <si>
    <t>到账日期</t>
  </si>
  <si>
    <t>金额</t>
  </si>
  <si>
    <t>款</t>
  </si>
  <si>
    <t>2015.4.23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</si>
  <si>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</si>
  <si>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</si>
  <si>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</si>
  <si>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</si>
  <si>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</si>
  <si>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</si>
  <si>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</si>
  <si>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</si>
  <si>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</si>
  <si>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15.6.8</t>
  </si>
  <si>
    <t>面粉</t>
  </si>
  <si>
    <t>50斤/袋</t>
  </si>
  <si>
    <t>清油</t>
  </si>
  <si>
    <t>5升/桶</t>
  </si>
  <si>
    <t>15.11.18</t>
  </si>
  <si>
    <t>羽绒服</t>
  </si>
  <si>
    <t>支</t>
  </si>
  <si>
    <t>15.12.10</t>
  </si>
  <si>
    <t>运费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</si>
  <si>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</si>
  <si>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</si>
  <si>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</si>
  <si>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</si>
  <si>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</si>
  <si>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</si>
  <si>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</si>
  <si>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</si>
  <si>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2016.5.1-2017.5.1</t>
  </si>
  <si>
    <t>2016.3.9</t>
  </si>
  <si>
    <t>上轮结转</t>
  </si>
  <si>
    <t>16.6.12</t>
  </si>
  <si>
    <t>16.6.18</t>
  </si>
  <si>
    <t>16.11.26</t>
  </si>
  <si>
    <t>16.12.10</t>
  </si>
  <si>
    <t>17.5.4</t>
  </si>
  <si>
    <t>17.5.7</t>
  </si>
  <si>
    <t>2017.7，孩子小学毕业，不再继续助养，余款21.12.14转德格老人活动。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</si>
</sst>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28">
      <selection activeCell="B53" sqref="B53:G5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381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3</v>
      </c>
      <c r="G10" s="23">
        <f>E10*F10</f>
        <v>315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f>E11*F11</f>
        <v>105</v>
      </c>
    </row>
    <row r="12" spans="1:7" ht="20.25">
      <c r="A12" s="21"/>
      <c r="B12" s="27" t="s">
        <v>28</v>
      </c>
      <c r="C12" s="22" t="s">
        <v>24</v>
      </c>
      <c r="D12" s="22" t="s">
        <v>25</v>
      </c>
      <c r="E12" s="22">
        <v>105</v>
      </c>
      <c r="F12" s="22">
        <v>4</v>
      </c>
      <c r="G12" s="23">
        <v>420</v>
      </c>
    </row>
    <row r="13" spans="1:7" ht="20.25">
      <c r="A13" s="21" t="s">
        <v>12</v>
      </c>
      <c r="B13" s="30"/>
      <c r="C13" s="22" t="s">
        <v>26</v>
      </c>
      <c r="D13" s="22" t="s">
        <v>27</v>
      </c>
      <c r="E13" s="22">
        <v>52.5</v>
      </c>
      <c r="F13" s="22">
        <v>2</v>
      </c>
      <c r="G13" s="23">
        <v>105</v>
      </c>
    </row>
    <row r="14" spans="1:7" ht="20.25">
      <c r="A14" s="21"/>
      <c r="B14" s="30"/>
      <c r="C14" s="22" t="s">
        <v>29</v>
      </c>
      <c r="D14" s="22"/>
      <c r="E14" s="22">
        <v>25</v>
      </c>
      <c r="F14" s="22">
        <v>1</v>
      </c>
      <c r="G14" s="23">
        <v>25</v>
      </c>
    </row>
    <row r="15" spans="1:7" ht="20.25">
      <c r="A15" s="21" t="s">
        <v>30</v>
      </c>
      <c r="B15" s="30" t="s">
        <v>31</v>
      </c>
      <c r="C15" s="22" t="s">
        <v>32</v>
      </c>
      <c r="D15" s="22"/>
      <c r="E15" s="22"/>
      <c r="F15" s="22"/>
      <c r="G15" s="23">
        <v>19.5</v>
      </c>
    </row>
    <row r="16" spans="1:7" ht="20.25">
      <c r="A16" s="21"/>
      <c r="B16" s="29"/>
      <c r="C16" s="22"/>
      <c r="D16" s="22"/>
      <c r="E16" s="22"/>
      <c r="F16" s="28"/>
      <c r="G16" s="23">
        <f>E16*F16</f>
        <v>0</v>
      </c>
    </row>
    <row r="17" spans="1:7" ht="20.25">
      <c r="A17" s="21" t="s">
        <v>33</v>
      </c>
      <c r="B17" s="29"/>
      <c r="C17" s="22"/>
      <c r="D17" s="22"/>
      <c r="E17" s="22"/>
      <c r="F17" s="28"/>
      <c r="G17" s="23">
        <f>E17*F17</f>
        <v>0</v>
      </c>
    </row>
    <row r="18" spans="1:7" ht="20.25">
      <c r="A18" s="21"/>
      <c r="B18" s="31"/>
      <c r="C18" s="22"/>
      <c r="D18" s="22"/>
      <c r="E18" s="22"/>
      <c r="F18" s="22"/>
      <c r="G18" s="23"/>
    </row>
    <row r="19" spans="1:7" ht="20.25">
      <c r="A19" s="21"/>
      <c r="B19" s="32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34</v>
      </c>
      <c r="C22" s="16">
        <f>SUM(G10:G21)</f>
        <v>989.5</v>
      </c>
      <c r="D22" s="16"/>
      <c r="E22" s="15" t="s">
        <v>35</v>
      </c>
      <c r="F22" s="16">
        <f>E8-C22</f>
        <v>210.5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36</v>
      </c>
      <c r="B24" s="39"/>
      <c r="C24" s="40"/>
      <c r="D24" s="40"/>
      <c r="E24" s="40"/>
      <c r="F24" s="40"/>
      <c r="G24" s="41"/>
    </row>
    <row r="25" spans="1:7" ht="20.25">
      <c r="A25" s="38" t="s">
        <v>37</v>
      </c>
      <c r="B25" s="42"/>
      <c r="C25" s="43"/>
      <c r="D25" s="43"/>
      <c r="E25" s="43"/>
      <c r="F25" s="43"/>
      <c r="G25" s="44"/>
    </row>
    <row r="26" spans="1:7" ht="20.25">
      <c r="A26" s="38" t="s">
        <v>38</v>
      </c>
      <c r="B26" s="42"/>
      <c r="C26" s="43"/>
      <c r="D26" s="43"/>
      <c r="E26" s="43"/>
      <c r="F26" s="43"/>
      <c r="G26" s="44"/>
    </row>
    <row r="27" spans="1:7" ht="20.25">
      <c r="A27" s="38" t="s">
        <v>39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381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42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43</v>
      </c>
      <c r="C35" s="22"/>
      <c r="D35" s="22"/>
      <c r="E35" s="22">
        <v>210.5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1410.5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32" t="s">
        <v>44</v>
      </c>
      <c r="C38" s="22" t="s">
        <v>24</v>
      </c>
      <c r="D38" s="22" t="s">
        <v>25</v>
      </c>
      <c r="E38" s="22">
        <v>105</v>
      </c>
      <c r="F38" s="22">
        <v>3</v>
      </c>
      <c r="G38" s="23">
        <v>315</v>
      </c>
    </row>
    <row r="39" spans="1:7" ht="20.25">
      <c r="A39" s="21" t="s">
        <v>9</v>
      </c>
      <c r="B39" s="32"/>
      <c r="C39" s="22" t="s">
        <v>26</v>
      </c>
      <c r="D39" s="22" t="s">
        <v>27</v>
      </c>
      <c r="E39" s="22">
        <v>53.75</v>
      </c>
      <c r="F39" s="22">
        <v>2</v>
      </c>
      <c r="G39" s="23">
        <v>107.5</v>
      </c>
    </row>
    <row r="40" spans="1:7" ht="20.25">
      <c r="A40" s="21"/>
      <c r="B40" s="27"/>
      <c r="C40" s="22"/>
      <c r="D40" s="22"/>
      <c r="E40" s="22"/>
      <c r="F40" s="28"/>
      <c r="G40" s="23">
        <v>0</v>
      </c>
    </row>
    <row r="41" spans="1:7" ht="20.25">
      <c r="A41" s="21" t="s">
        <v>12</v>
      </c>
      <c r="B41" s="29" t="s">
        <v>45</v>
      </c>
      <c r="C41" s="22" t="s">
        <v>32</v>
      </c>
      <c r="D41" s="22"/>
      <c r="E41" s="22"/>
      <c r="F41" s="28"/>
      <c r="G41" s="23">
        <v>19.7</v>
      </c>
    </row>
    <row r="42" spans="1:7" ht="20.25">
      <c r="A42" s="21"/>
      <c r="B42" s="30" t="s">
        <v>46</v>
      </c>
      <c r="C42" s="22" t="s">
        <v>24</v>
      </c>
      <c r="D42" s="22" t="s">
        <v>25</v>
      </c>
      <c r="E42" s="22">
        <v>110</v>
      </c>
      <c r="F42" s="22">
        <v>3</v>
      </c>
      <c r="G42" s="23">
        <v>330</v>
      </c>
    </row>
    <row r="43" spans="1:7" ht="20.25">
      <c r="A43" s="21" t="s">
        <v>30</v>
      </c>
      <c r="B43" s="30"/>
      <c r="C43" s="22" t="s">
        <v>26</v>
      </c>
      <c r="D43" s="22" t="s">
        <v>27</v>
      </c>
      <c r="E43" s="22">
        <v>57.5</v>
      </c>
      <c r="F43" s="22">
        <v>2</v>
      </c>
      <c r="G43" s="23">
        <v>115</v>
      </c>
    </row>
    <row r="44" spans="1:7" ht="20.25">
      <c r="A44" s="21"/>
      <c r="B44" s="29" t="s">
        <v>47</v>
      </c>
      <c r="C44" s="22" t="s">
        <v>32</v>
      </c>
      <c r="D44" s="22"/>
      <c r="E44" s="22"/>
      <c r="F44" s="28"/>
      <c r="G44" s="23">
        <v>23.4</v>
      </c>
    </row>
    <row r="45" spans="1:7" ht="20.25">
      <c r="A45" s="21" t="s">
        <v>33</v>
      </c>
      <c r="B45" s="29" t="s">
        <v>48</v>
      </c>
      <c r="C45" s="22" t="s">
        <v>24</v>
      </c>
      <c r="D45" s="22" t="s">
        <v>25</v>
      </c>
      <c r="E45" s="22">
        <v>116</v>
      </c>
      <c r="F45" s="28">
        <v>3</v>
      </c>
      <c r="G45" s="23">
        <v>348</v>
      </c>
    </row>
    <row r="46" spans="1:7" ht="20.25">
      <c r="A46" s="21"/>
      <c r="B46" s="27"/>
      <c r="C46" s="22" t="s">
        <v>26</v>
      </c>
      <c r="D46" s="22" t="s">
        <v>27</v>
      </c>
      <c r="E46" s="22">
        <v>56</v>
      </c>
      <c r="F46" s="22">
        <v>2</v>
      </c>
      <c r="G46" s="23">
        <v>112</v>
      </c>
    </row>
    <row r="47" spans="1:7" ht="20.25">
      <c r="A47" s="21"/>
      <c r="B47" s="29" t="s">
        <v>49</v>
      </c>
      <c r="C47" s="22" t="s">
        <v>32</v>
      </c>
      <c r="D47" s="22"/>
      <c r="E47" s="22"/>
      <c r="F47" s="22"/>
      <c r="G47" s="23">
        <v>12.27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34</v>
      </c>
      <c r="C50" s="16">
        <f>SUM(G38:G49)</f>
        <v>1382.87</v>
      </c>
      <c r="D50" s="16"/>
      <c r="E50" s="15" t="s">
        <v>35</v>
      </c>
      <c r="F50" s="16">
        <f>E36-C50</f>
        <v>27.63000000000011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36</v>
      </c>
      <c r="B52" s="39"/>
      <c r="C52" s="40"/>
      <c r="D52" s="40"/>
      <c r="E52" s="40"/>
      <c r="F52" s="40"/>
      <c r="G52" s="41"/>
    </row>
    <row r="53" spans="1:7" ht="20.25">
      <c r="A53" s="38" t="s">
        <v>37</v>
      </c>
      <c r="B53" s="49" t="s">
        <v>50</v>
      </c>
      <c r="C53" s="43"/>
      <c r="D53" s="43"/>
      <c r="E53" s="43"/>
      <c r="F53" s="43"/>
      <c r="G53" s="44"/>
    </row>
    <row r="54" spans="1:7" ht="20.25">
      <c r="A54" s="38" t="s">
        <v>38</v>
      </c>
      <c r="B54" s="42"/>
      <c r="C54" s="43"/>
      <c r="D54" s="43"/>
      <c r="E54" s="43"/>
      <c r="F54" s="43"/>
      <c r="G54" s="44"/>
    </row>
    <row r="55" spans="1:7" ht="20.25">
      <c r="A55" s="38" t="s">
        <v>39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</sheetData>
  <sheetProtection/>
  <mergeCells count="48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18:B19"/>
    <mergeCell ref="B20:B21"/>
    <mergeCell ref="B48:B4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2021-12-14T05:50:17Z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CF5CD9E37CEB46F0B69C627DF72D0788</vt:lpwstr>
  </property>
  <property fmtid="{D5CDD505-2E9C-101B-9397-08002B2CF9AE}" pid="4" name="KSOProductBuildV">
    <vt:lpwstr>2052-11.1.0.11194</vt:lpwstr>
  </property>
</Properties>
</file>