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<sst xmlns="http://schemas.openxmlformats.org/spreadsheetml/2006/main" count="156" uniqueCount="70">
  <si>
    <t>善款使用情况表</t>
  </si>
  <si>
    <t>助养编号</t>
  </si>
  <si>
    <t>C01</t>
  </si>
  <si>
    <t>被助养孩子</t>
  </si>
  <si>
    <t>阿旺次仁</t>
  </si>
  <si>
    <t>第一轮助养</t>
  </si>
  <si>
    <t>助养人</t>
  </si>
  <si>
    <t>南京秋天叶子</t>
  </si>
  <si>
    <t>助养时间</t>
  </si>
  <si>
    <t>2018.9-2019.8</t>
  </si>
  <si>
    <t>善</t>
  </si>
  <si>
    <t>到账日期</t>
  </si>
  <si>
    <t>金额</t>
  </si>
  <si>
    <t>款</t>
  </si>
  <si>
    <t>燃古队究余款转来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</si>
  <si>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</si>
  <si>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</si>
  <si>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</si>
  <si>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</si>
  <si>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</si>
  <si>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</si>
  <si>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</si>
  <si>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</si>
  <si>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</si>
  <si>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18.12.20</t>
  </si>
  <si>
    <t>棉衣</t>
  </si>
  <si>
    <t>1件</t>
  </si>
  <si>
    <t>加绒裤</t>
  </si>
  <si>
    <t>棉鞋</t>
  </si>
  <si>
    <t>1双</t>
  </si>
  <si>
    <t>大米</t>
  </si>
  <si>
    <t>50斤</t>
  </si>
  <si>
    <t>1袋</t>
  </si>
  <si>
    <t>油</t>
  </si>
  <si>
    <t>5升</t>
  </si>
  <si>
    <t>两桶</t>
  </si>
  <si>
    <t>支</t>
  </si>
  <si>
    <t>19.7.22</t>
  </si>
  <si>
    <t>冲锋衣</t>
  </si>
  <si>
    <t>运动鞋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</si>
  <si>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</si>
  <si>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</si>
  <si>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</si>
  <si>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</si>
  <si>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</si>
  <si>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</si>
  <si>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</si>
  <si>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</si>
  <si>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2019.9-2020.8</t>
  </si>
  <si>
    <t>上轮结转</t>
  </si>
  <si>
    <t>2019.11.5</t>
  </si>
  <si>
    <t>19.12.28</t>
  </si>
  <si>
    <t>袋</t>
  </si>
  <si>
    <t>外套</t>
  </si>
  <si>
    <t>件</t>
  </si>
  <si>
    <t>鞋子</t>
  </si>
  <si>
    <t>双</t>
  </si>
  <si>
    <t>学习用品</t>
  </si>
  <si>
    <t>套</t>
  </si>
  <si>
    <t>20.7.31</t>
  </si>
  <si>
    <t>学习用具等</t>
  </si>
  <si>
    <t>第三轮助养</t>
  </si>
  <si>
    <t>20.12.26</t>
  </si>
  <si>
    <t>棉被</t>
  </si>
  <si>
    <t>床</t>
  </si>
  <si>
    <t>保温水瓶</t>
  </si>
  <si>
    <t>只</t>
  </si>
  <si>
    <t>保温杯</t>
  </si>
  <si>
    <t>个</t>
  </si>
  <si>
    <t>全家异地搬迁，停止助养。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</si>
</sst>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5" fillId="0" borderId="34" xfId="0" applyFont="1" applyBorder="1" applyAlignment="1">
      <alignment horizontal="left" vertical="center"/>
    </xf>
    <xf numFmtId="0" fontId="3" fillId="0" borderId="40" xfId="0" applyFont="1" applyBorder="1" applyAlignment="1">
      <alignment vertical="center"/>
    </xf>
    <xf numFmtId="0" fontId="45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47">
      <selection activeCell="B65" sqref="B65:G7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 t="s">
        <v>2</v>
      </c>
      <c r="C2" s="5"/>
      <c r="D2" s="6" t="s">
        <v>3</v>
      </c>
      <c r="E2" s="7"/>
      <c r="F2" s="6" t="s">
        <v>4</v>
      </c>
      <c r="G2" s="8"/>
    </row>
    <row r="3" spans="1:7" ht="20.25">
      <c r="A3" s="9" t="s">
        <v>5</v>
      </c>
      <c r="B3" s="10"/>
      <c r="C3" s="10"/>
      <c r="D3" s="10"/>
      <c r="E3" s="10"/>
      <c r="F3" s="10"/>
      <c r="G3" s="11"/>
    </row>
    <row r="4" spans="1:7" ht="21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6"/>
      <c r="G4" s="17"/>
    </row>
    <row r="5" spans="1:7" ht="20.25">
      <c r="A5" s="18" t="s">
        <v>10</v>
      </c>
      <c r="B5" s="19" t="s">
        <v>11</v>
      </c>
      <c r="C5" s="19"/>
      <c r="D5" s="19"/>
      <c r="E5" s="19" t="s">
        <v>12</v>
      </c>
      <c r="F5" s="19"/>
      <c r="G5" s="20"/>
    </row>
    <row r="6" spans="1:7" ht="20.25">
      <c r="A6" s="21" t="s">
        <v>13</v>
      </c>
      <c r="B6" s="22" t="s">
        <v>14</v>
      </c>
      <c r="C6" s="22"/>
      <c r="D6" s="22"/>
      <c r="E6" s="22">
        <v>1356.42</v>
      </c>
      <c r="F6" s="22"/>
      <c r="G6" s="23"/>
    </row>
    <row r="7" spans="1:7" ht="20.25">
      <c r="A7" s="21" t="s">
        <v>15</v>
      </c>
      <c r="B7" s="22"/>
      <c r="C7" s="22"/>
      <c r="D7" s="22"/>
      <c r="E7" s="22"/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1356.42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/>
      <c r="E10" s="22">
        <v>100</v>
      </c>
      <c r="F10" s="28" t="s">
        <v>26</v>
      </c>
      <c r="G10" s="23">
        <v>100</v>
      </c>
    </row>
    <row r="11" spans="1:7" ht="20.25">
      <c r="A11" s="21" t="s">
        <v>10</v>
      </c>
      <c r="B11" s="29"/>
      <c r="C11" s="22" t="s">
        <v>27</v>
      </c>
      <c r="D11" s="22"/>
      <c r="E11" s="22">
        <v>50</v>
      </c>
      <c r="F11" s="28" t="s">
        <v>26</v>
      </c>
      <c r="G11" s="23">
        <v>50</v>
      </c>
    </row>
    <row r="12" spans="1:7" ht="20.25">
      <c r="A12" s="21"/>
      <c r="B12" s="30"/>
      <c r="C12" s="22" t="s">
        <v>28</v>
      </c>
      <c r="D12" s="22"/>
      <c r="E12" s="22">
        <v>45</v>
      </c>
      <c r="F12" s="22" t="s">
        <v>29</v>
      </c>
      <c r="G12" s="23">
        <v>45</v>
      </c>
    </row>
    <row r="13" spans="1:7" ht="20.25">
      <c r="A13" s="21" t="s">
        <v>13</v>
      </c>
      <c r="B13" s="31"/>
      <c r="C13" s="22" t="s">
        <v>30</v>
      </c>
      <c r="D13" s="22" t="s">
        <v>31</v>
      </c>
      <c r="E13" s="22">
        <v>130</v>
      </c>
      <c r="F13" s="22" t="s">
        <v>32</v>
      </c>
      <c r="G13" s="23">
        <v>130</v>
      </c>
    </row>
    <row r="14" spans="1:7" ht="20.25">
      <c r="A14" s="21"/>
      <c r="B14" s="31"/>
      <c r="C14" s="22" t="s">
        <v>33</v>
      </c>
      <c r="D14" s="22" t="s">
        <v>34</v>
      </c>
      <c r="E14" s="22">
        <v>65</v>
      </c>
      <c r="F14" s="22" t="s">
        <v>35</v>
      </c>
      <c r="G14" s="23">
        <v>130</v>
      </c>
    </row>
    <row r="15" spans="1:7" ht="20.25">
      <c r="A15" s="21" t="s">
        <v>36</v>
      </c>
      <c r="B15" s="29" t="s">
        <v>37</v>
      </c>
      <c r="C15" s="22" t="s">
        <v>38</v>
      </c>
      <c r="D15" s="22"/>
      <c r="E15" s="22">
        <v>220</v>
      </c>
      <c r="F15" s="22" t="s">
        <v>26</v>
      </c>
      <c r="G15" s="23">
        <v>220</v>
      </c>
    </row>
    <row r="16" spans="1:7" ht="20.25">
      <c r="A16" s="21"/>
      <c r="B16" s="27"/>
      <c r="C16" s="22" t="s">
        <v>39</v>
      </c>
      <c r="D16" s="22"/>
      <c r="E16" s="22">
        <v>120</v>
      </c>
      <c r="F16" s="28" t="s">
        <v>29</v>
      </c>
      <c r="G16" s="23">
        <v>120</v>
      </c>
    </row>
    <row r="17" spans="1:7" ht="20.25">
      <c r="A17" s="21" t="s">
        <v>40</v>
      </c>
      <c r="B17" s="29"/>
      <c r="C17" s="22" t="s">
        <v>30</v>
      </c>
      <c r="D17" s="22" t="s">
        <v>31</v>
      </c>
      <c r="E17" s="22">
        <v>130</v>
      </c>
      <c r="F17" s="28" t="s">
        <v>32</v>
      </c>
      <c r="G17" s="23">
        <v>130</v>
      </c>
    </row>
    <row r="18" spans="1:7" ht="20.25">
      <c r="A18" s="21"/>
      <c r="B18" s="30"/>
      <c r="C18" s="22" t="s">
        <v>33</v>
      </c>
      <c r="D18" s="22" t="s">
        <v>34</v>
      </c>
      <c r="E18" s="22">
        <v>65</v>
      </c>
      <c r="F18" s="22" t="s">
        <v>35</v>
      </c>
      <c r="G18" s="23">
        <v>130</v>
      </c>
    </row>
    <row r="19" spans="1:7" ht="20.25">
      <c r="A19" s="21"/>
      <c r="B19" s="31"/>
      <c r="C19" s="22"/>
      <c r="D19" s="22"/>
      <c r="E19" s="22"/>
      <c r="F19" s="22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2"/>
      <c r="B22" s="15" t="s">
        <v>41</v>
      </c>
      <c r="C22" s="16">
        <f>SUM(G10:G21)</f>
        <v>1055</v>
      </c>
      <c r="D22" s="16"/>
      <c r="E22" s="15" t="s">
        <v>42</v>
      </c>
      <c r="F22" s="16">
        <f>E8-C22</f>
        <v>301.4200000000001</v>
      </c>
      <c r="G22" s="17"/>
    </row>
    <row r="23" spans="1:7" ht="20.25">
      <c r="A23" s="33"/>
      <c r="B23" s="34"/>
      <c r="C23" s="35"/>
      <c r="D23" s="35"/>
      <c r="E23" s="35"/>
      <c r="F23" s="35"/>
      <c r="G23" s="36"/>
    </row>
    <row r="24" spans="1:7" ht="20.25">
      <c r="A24" s="37" t="s">
        <v>43</v>
      </c>
      <c r="B24" s="38"/>
      <c r="C24" s="39"/>
      <c r="D24" s="39"/>
      <c r="E24" s="39"/>
      <c r="F24" s="39"/>
      <c r="G24" s="40"/>
    </row>
    <row r="25" spans="1:7" ht="20.25">
      <c r="A25" s="37" t="s">
        <v>44</v>
      </c>
      <c r="B25" s="41"/>
      <c r="C25" s="42"/>
      <c r="D25" s="42"/>
      <c r="E25" s="42"/>
      <c r="F25" s="42"/>
      <c r="G25" s="43"/>
    </row>
    <row r="26" spans="1:7" ht="20.25">
      <c r="A26" s="37" t="s">
        <v>45</v>
      </c>
      <c r="B26" s="41"/>
      <c r="C26" s="42"/>
      <c r="D26" s="42"/>
      <c r="E26" s="42"/>
      <c r="F26" s="42"/>
      <c r="G26" s="43"/>
    </row>
    <row r="27" spans="1:7" ht="20.25">
      <c r="A27" s="37" t="s">
        <v>46</v>
      </c>
      <c r="B27" s="41"/>
      <c r="C27" s="42"/>
      <c r="D27" s="42"/>
      <c r="E27" s="42"/>
      <c r="F27" s="42"/>
      <c r="G27" s="43"/>
    </row>
    <row r="28" spans="1:7" ht="21">
      <c r="A28" s="44"/>
      <c r="B28" s="45"/>
      <c r="C28" s="46"/>
      <c r="D28" s="46"/>
      <c r="E28" s="46"/>
      <c r="F28" s="46"/>
      <c r="G28" s="47"/>
    </row>
    <row r="29" ht="15"/>
    <row r="30" spans="1:7" ht="20.25">
      <c r="A30" s="3" t="s">
        <v>1</v>
      </c>
      <c r="B30" s="4" t="s">
        <v>2</v>
      </c>
      <c r="C30" s="5"/>
      <c r="D30" s="6" t="s">
        <v>3</v>
      </c>
      <c r="E30" s="7"/>
      <c r="F30" s="6" t="s">
        <v>4</v>
      </c>
      <c r="G30" s="8"/>
    </row>
    <row r="31" spans="1:7" ht="20.25">
      <c r="A31" s="9" t="s">
        <v>47</v>
      </c>
      <c r="B31" s="10"/>
      <c r="C31" s="10"/>
      <c r="D31" s="10"/>
      <c r="E31" s="10"/>
      <c r="F31" s="10"/>
      <c r="G31" s="11"/>
    </row>
    <row r="32" spans="1:7" ht="21">
      <c r="A32" s="12" t="s">
        <v>6</v>
      </c>
      <c r="B32" s="13" t="s">
        <v>7</v>
      </c>
      <c r="C32" s="14"/>
      <c r="D32" s="15" t="s">
        <v>8</v>
      </c>
      <c r="E32" s="16" t="s">
        <v>48</v>
      </c>
      <c r="F32" s="16"/>
      <c r="G32" s="17"/>
    </row>
    <row r="33" spans="1:7" ht="20.25">
      <c r="A33" s="18" t="s">
        <v>10</v>
      </c>
      <c r="B33" s="19" t="s">
        <v>11</v>
      </c>
      <c r="C33" s="19"/>
      <c r="D33" s="19"/>
      <c r="E33" s="19" t="s">
        <v>12</v>
      </c>
      <c r="F33" s="19"/>
      <c r="G33" s="20"/>
    </row>
    <row r="34" spans="1:7" ht="20.25">
      <c r="A34" s="21" t="s">
        <v>13</v>
      </c>
      <c r="B34" s="22" t="s">
        <v>49</v>
      </c>
      <c r="C34" s="22"/>
      <c r="D34" s="22"/>
      <c r="E34" s="22">
        <v>301.42</v>
      </c>
      <c r="F34" s="22"/>
      <c r="G34" s="23"/>
    </row>
    <row r="35" spans="1:7" ht="20.25">
      <c r="A35" s="21" t="s">
        <v>15</v>
      </c>
      <c r="B35" s="22" t="s">
        <v>50</v>
      </c>
      <c r="C35" s="22"/>
      <c r="D35" s="22"/>
      <c r="E35" s="22">
        <v>1200</v>
      </c>
      <c r="F35" s="22"/>
      <c r="G35" s="23"/>
    </row>
    <row r="36" spans="1:7" ht="21">
      <c r="A36" s="24" t="s">
        <v>16</v>
      </c>
      <c r="B36" s="16" t="s">
        <v>17</v>
      </c>
      <c r="C36" s="16"/>
      <c r="D36" s="16"/>
      <c r="E36" s="16">
        <f>SUM(E34:G35)</f>
        <v>1501.42</v>
      </c>
      <c r="F36" s="16"/>
      <c r="G36" s="17"/>
    </row>
    <row r="37" spans="1:7" ht="20.25">
      <c r="A37" s="25"/>
      <c r="B37" s="19" t="s">
        <v>18</v>
      </c>
      <c r="C37" s="19" t="s">
        <v>19</v>
      </c>
      <c r="D37" s="19" t="s">
        <v>20</v>
      </c>
      <c r="E37" s="19" t="s">
        <v>21</v>
      </c>
      <c r="F37" s="19" t="s">
        <v>22</v>
      </c>
      <c r="G37" s="20" t="s">
        <v>23</v>
      </c>
    </row>
    <row r="38" spans="1:7" ht="20.25">
      <c r="A38" s="26"/>
      <c r="B38" s="27" t="s">
        <v>51</v>
      </c>
      <c r="C38" s="22" t="s">
        <v>30</v>
      </c>
      <c r="D38" s="22" t="s">
        <v>52</v>
      </c>
      <c r="E38" s="22">
        <v>130</v>
      </c>
      <c r="F38" s="28">
        <v>1</v>
      </c>
      <c r="G38" s="23">
        <v>130</v>
      </c>
    </row>
    <row r="39" spans="1:7" ht="20.25">
      <c r="A39" s="21" t="s">
        <v>10</v>
      </c>
      <c r="B39" s="29"/>
      <c r="C39" s="22" t="s">
        <v>53</v>
      </c>
      <c r="D39" s="22" t="s">
        <v>54</v>
      </c>
      <c r="E39" s="22">
        <v>190</v>
      </c>
      <c r="F39" s="28">
        <v>1</v>
      </c>
      <c r="G39" s="23">
        <v>190</v>
      </c>
    </row>
    <row r="40" spans="1:7" ht="20.25">
      <c r="A40" s="21"/>
      <c r="B40" s="30"/>
      <c r="C40" s="22" t="s">
        <v>55</v>
      </c>
      <c r="D40" s="22" t="s">
        <v>56</v>
      </c>
      <c r="E40" s="22">
        <v>95</v>
      </c>
      <c r="F40" s="22">
        <v>1</v>
      </c>
      <c r="G40" s="23">
        <v>95</v>
      </c>
    </row>
    <row r="41" spans="1:7" ht="20.25">
      <c r="A41" s="21" t="s">
        <v>13</v>
      </c>
      <c r="B41" s="31"/>
      <c r="C41" s="22" t="s">
        <v>57</v>
      </c>
      <c r="D41" s="22" t="s">
        <v>58</v>
      </c>
      <c r="E41" s="22">
        <v>124.5</v>
      </c>
      <c r="F41" s="22">
        <v>1</v>
      </c>
      <c r="G41" s="23">
        <v>124.5</v>
      </c>
    </row>
    <row r="42" spans="1:7" ht="20.25">
      <c r="A42" s="21"/>
      <c r="B42" s="31" t="s">
        <v>59</v>
      </c>
      <c r="C42" s="22" t="s">
        <v>53</v>
      </c>
      <c r="D42" s="22" t="s">
        <v>58</v>
      </c>
      <c r="E42" s="22">
        <v>180</v>
      </c>
      <c r="F42" s="22">
        <v>1</v>
      </c>
      <c r="G42" s="23">
        <v>180</v>
      </c>
    </row>
    <row r="43" spans="1:7" ht="20.25">
      <c r="A43" s="21" t="s">
        <v>36</v>
      </c>
      <c r="B43" s="29"/>
      <c r="C43" s="22" t="s">
        <v>55</v>
      </c>
      <c r="D43" s="22" t="s">
        <v>56</v>
      </c>
      <c r="E43" s="22">
        <v>105</v>
      </c>
      <c r="F43" s="22">
        <v>1</v>
      </c>
      <c r="G43" s="23">
        <v>105</v>
      </c>
    </row>
    <row r="44" spans="1:7" ht="20.25">
      <c r="A44" s="21"/>
      <c r="B44" s="27"/>
      <c r="C44" s="22" t="s">
        <v>30</v>
      </c>
      <c r="D44" s="22" t="s">
        <v>52</v>
      </c>
      <c r="E44" s="22">
        <v>130</v>
      </c>
      <c r="F44" s="28">
        <v>1</v>
      </c>
      <c r="G44" s="23">
        <v>130</v>
      </c>
    </row>
    <row r="45" spans="1:7" ht="20.25">
      <c r="A45" s="21" t="s">
        <v>40</v>
      </c>
      <c r="B45" s="29"/>
      <c r="C45" s="22" t="s">
        <v>60</v>
      </c>
      <c r="D45" s="22"/>
      <c r="E45" s="22"/>
      <c r="F45" s="28"/>
      <c r="G45" s="23">
        <v>128.9</v>
      </c>
    </row>
    <row r="46" spans="1:7" ht="20.25">
      <c r="A46" s="21"/>
      <c r="B46" s="30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2"/>
      <c r="B50" s="15" t="s">
        <v>41</v>
      </c>
      <c r="C50" s="16">
        <f>SUM(G38:G49)</f>
        <v>1083.4</v>
      </c>
      <c r="D50" s="16"/>
      <c r="E50" s="15" t="s">
        <v>42</v>
      </c>
      <c r="F50" s="16">
        <f>E36-C50</f>
        <v>418.02</v>
      </c>
      <c r="G50" s="17"/>
    </row>
    <row r="51" spans="1:7" ht="20.25">
      <c r="A51" s="33"/>
      <c r="B51" s="34"/>
      <c r="C51" s="35"/>
      <c r="D51" s="35"/>
      <c r="E51" s="35"/>
      <c r="F51" s="35"/>
      <c r="G51" s="36"/>
    </row>
    <row r="52" spans="1:7" ht="20.25">
      <c r="A52" s="37" t="s">
        <v>43</v>
      </c>
      <c r="B52" s="48"/>
      <c r="C52" s="39"/>
      <c r="D52" s="39"/>
      <c r="E52" s="39"/>
      <c r="F52" s="39"/>
      <c r="G52" s="40"/>
    </row>
    <row r="53" spans="1:7" ht="20.25">
      <c r="A53" s="37" t="s">
        <v>44</v>
      </c>
      <c r="B53" s="41"/>
      <c r="C53" s="42"/>
      <c r="D53" s="42"/>
      <c r="E53" s="42"/>
      <c r="F53" s="42"/>
      <c r="G53" s="43"/>
    </row>
    <row r="54" spans="1:7" ht="20.25">
      <c r="A54" s="37" t="s">
        <v>45</v>
      </c>
      <c r="B54" s="41"/>
      <c r="C54" s="42"/>
      <c r="D54" s="42"/>
      <c r="E54" s="42"/>
      <c r="F54" s="42"/>
      <c r="G54" s="43"/>
    </row>
    <row r="55" spans="1:7" ht="20.25">
      <c r="A55" s="37" t="s">
        <v>46</v>
      </c>
      <c r="B55" s="41"/>
      <c r="C55" s="42"/>
      <c r="D55" s="42"/>
      <c r="E55" s="42"/>
      <c r="F55" s="42"/>
      <c r="G55" s="43"/>
    </row>
    <row r="56" spans="1:7" ht="21">
      <c r="A56" s="44"/>
      <c r="B56" s="45"/>
      <c r="C56" s="46"/>
      <c r="D56" s="46"/>
      <c r="E56" s="46"/>
      <c r="F56" s="46"/>
      <c r="G56" s="47"/>
    </row>
    <row r="57" ht="15"/>
    <row r="58" spans="1:7" ht="20.25">
      <c r="A58" s="3" t="s">
        <v>1</v>
      </c>
      <c r="B58" s="4" t="s">
        <v>2</v>
      </c>
      <c r="C58" s="5"/>
      <c r="D58" s="6" t="s">
        <v>3</v>
      </c>
      <c r="E58" s="7"/>
      <c r="F58" s="6" t="s">
        <v>4</v>
      </c>
      <c r="G58" s="8"/>
    </row>
    <row r="59" spans="1:7" ht="20.25">
      <c r="A59" s="9" t="s">
        <v>61</v>
      </c>
      <c r="B59" s="10"/>
      <c r="C59" s="10"/>
      <c r="D59" s="10"/>
      <c r="E59" s="10"/>
      <c r="F59" s="10"/>
      <c r="G59" s="11"/>
    </row>
    <row r="60" spans="1:7" ht="21">
      <c r="A60" s="12" t="s">
        <v>6</v>
      </c>
      <c r="B60" s="13" t="s">
        <v>7</v>
      </c>
      <c r="C60" s="14"/>
      <c r="D60" s="15" t="s">
        <v>8</v>
      </c>
      <c r="E60" s="16" t="s">
        <v>48</v>
      </c>
      <c r="F60" s="16"/>
      <c r="G60" s="17"/>
    </row>
    <row r="61" spans="1:7" ht="20.25">
      <c r="A61" s="18" t="s">
        <v>10</v>
      </c>
      <c r="B61" s="19" t="s">
        <v>11</v>
      </c>
      <c r="C61" s="19"/>
      <c r="D61" s="19"/>
      <c r="E61" s="19" t="s">
        <v>12</v>
      </c>
      <c r="F61" s="19"/>
      <c r="G61" s="20"/>
    </row>
    <row r="62" spans="1:7" ht="20.25">
      <c r="A62" s="21" t="s">
        <v>13</v>
      </c>
      <c r="B62" s="22" t="s">
        <v>49</v>
      </c>
      <c r="C62" s="22"/>
      <c r="D62" s="22"/>
      <c r="E62" s="22">
        <v>418.02</v>
      </c>
      <c r="F62" s="22"/>
      <c r="G62" s="23"/>
    </row>
    <row r="63" spans="1:7" ht="20.25">
      <c r="A63" s="21" t="s">
        <v>15</v>
      </c>
      <c r="B63" s="22"/>
      <c r="C63" s="22"/>
      <c r="D63" s="22"/>
      <c r="E63" s="22"/>
      <c r="F63" s="22"/>
      <c r="G63" s="23"/>
    </row>
    <row r="64" spans="1:7" ht="21">
      <c r="A64" s="24" t="s">
        <v>16</v>
      </c>
      <c r="B64" s="16" t="s">
        <v>17</v>
      </c>
      <c r="C64" s="16"/>
      <c r="D64" s="16"/>
      <c r="E64" s="16">
        <f>SUM(E62:G63)</f>
        <v>418.02</v>
      </c>
      <c r="F64" s="16"/>
      <c r="G64" s="17"/>
    </row>
    <row r="65" spans="1:7" ht="20.25">
      <c r="A65" s="25"/>
      <c r="B65" s="19" t="s">
        <v>18</v>
      </c>
      <c r="C65" s="19" t="s">
        <v>19</v>
      </c>
      <c r="D65" s="19" t="s">
        <v>20</v>
      </c>
      <c r="E65" s="19" t="s">
        <v>21</v>
      </c>
      <c r="F65" s="19" t="s">
        <v>22</v>
      </c>
      <c r="G65" s="20" t="s">
        <v>23</v>
      </c>
    </row>
    <row r="66" spans="1:7" ht="20.25">
      <c r="A66" s="26"/>
      <c r="B66" s="27" t="s">
        <v>62</v>
      </c>
      <c r="C66" s="22" t="s">
        <v>63</v>
      </c>
      <c r="D66" s="22" t="s">
        <v>64</v>
      </c>
      <c r="E66" s="22">
        <v>180</v>
      </c>
      <c r="F66" s="28">
        <v>1</v>
      </c>
      <c r="G66" s="23">
        <v>180</v>
      </c>
    </row>
    <row r="67" spans="1:7" ht="20.25">
      <c r="A67" s="21"/>
      <c r="B67" s="49"/>
      <c r="C67" s="22" t="s">
        <v>30</v>
      </c>
      <c r="D67" s="22" t="s">
        <v>31</v>
      </c>
      <c r="E67" s="22"/>
      <c r="F67" s="28"/>
      <c r="G67" s="23">
        <v>130</v>
      </c>
    </row>
    <row r="68" spans="1:7" ht="20.25">
      <c r="A68" s="21"/>
      <c r="B68" s="49"/>
      <c r="C68" s="22" t="s">
        <v>65</v>
      </c>
      <c r="D68" s="22" t="s">
        <v>66</v>
      </c>
      <c r="E68" s="22">
        <v>50</v>
      </c>
      <c r="F68" s="22">
        <v>1</v>
      </c>
      <c r="G68" s="23">
        <v>50</v>
      </c>
    </row>
    <row r="69" spans="1:7" ht="20.25">
      <c r="A69" s="21"/>
      <c r="B69" s="29"/>
      <c r="C69" s="22" t="s">
        <v>67</v>
      </c>
      <c r="D69" s="22" t="s">
        <v>68</v>
      </c>
      <c r="E69" s="22">
        <v>85</v>
      </c>
      <c r="F69" s="22">
        <v>1</v>
      </c>
      <c r="G69" s="23">
        <v>85</v>
      </c>
    </row>
    <row r="70" spans="1:7" ht="20.25">
      <c r="A70" s="21"/>
      <c r="B70" s="31"/>
      <c r="C70" s="22" t="s">
        <v>57</v>
      </c>
      <c r="D70" s="22"/>
      <c r="E70" s="22"/>
      <c r="F70" s="22"/>
      <c r="G70" s="23">
        <v>145</v>
      </c>
    </row>
    <row r="71" spans="1:7" ht="20.25">
      <c r="A71" s="21"/>
      <c r="B71" s="29"/>
      <c r="C71" s="22"/>
      <c r="D71" s="22"/>
      <c r="E71" s="22"/>
      <c r="F71" s="22"/>
      <c r="G71" s="23"/>
    </row>
    <row r="72" spans="1:7" ht="20.25">
      <c r="A72" s="21"/>
      <c r="B72" s="27"/>
      <c r="C72" s="22"/>
      <c r="D72" s="22"/>
      <c r="E72" s="22"/>
      <c r="F72" s="28"/>
      <c r="G72" s="23"/>
    </row>
    <row r="73" spans="1:7" ht="20.25">
      <c r="A73" s="21" t="s">
        <v>40</v>
      </c>
      <c r="B73" s="29"/>
      <c r="C73" s="22"/>
      <c r="D73" s="22"/>
      <c r="E73" s="22"/>
      <c r="F73" s="28"/>
      <c r="G73" s="23"/>
    </row>
    <row r="74" spans="1:7" ht="20.25">
      <c r="A74" s="21"/>
      <c r="B74" s="30"/>
      <c r="C74" s="22"/>
      <c r="D74" s="22"/>
      <c r="E74" s="22"/>
      <c r="F74" s="22"/>
      <c r="G74" s="23"/>
    </row>
    <row r="75" spans="1:7" ht="20.25">
      <c r="A75" s="21"/>
      <c r="B75" s="31"/>
      <c r="C75" s="22"/>
      <c r="D75" s="22"/>
      <c r="E75" s="22"/>
      <c r="F75" s="22"/>
      <c r="G75" s="23">
        <f>E75*F75</f>
        <v>0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2"/>
      <c r="B78" s="15" t="s">
        <v>41</v>
      </c>
      <c r="C78" s="16">
        <f>SUM(G66:G77)</f>
        <v>590</v>
      </c>
      <c r="D78" s="16"/>
      <c r="E78" s="15" t="s">
        <v>42</v>
      </c>
      <c r="F78" s="16">
        <f>E64-C78</f>
        <v>-171.98000000000002</v>
      </c>
      <c r="G78" s="17"/>
    </row>
    <row r="79" spans="1:7" ht="20.25">
      <c r="A79" s="33"/>
      <c r="B79" s="34"/>
      <c r="C79" s="35"/>
      <c r="D79" s="35"/>
      <c r="E79" s="35"/>
      <c r="F79" s="35"/>
      <c r="G79" s="36"/>
    </row>
    <row r="80" spans="1:7" ht="20.25">
      <c r="A80" s="37" t="s">
        <v>43</v>
      </c>
      <c r="B80" s="38"/>
      <c r="C80" s="39"/>
      <c r="D80" s="39"/>
      <c r="E80" s="39"/>
      <c r="F80" s="39"/>
      <c r="G80" s="40"/>
    </row>
    <row r="81" spans="1:7" ht="20.25">
      <c r="A81" s="37" t="s">
        <v>44</v>
      </c>
      <c r="B81" s="48" t="s">
        <v>69</v>
      </c>
      <c r="C81" s="39"/>
      <c r="D81" s="39"/>
      <c r="E81" s="39"/>
      <c r="F81" s="39"/>
      <c r="G81" s="40"/>
    </row>
    <row r="82" spans="1:7" ht="20.25">
      <c r="A82" s="37" t="s">
        <v>45</v>
      </c>
      <c r="B82" s="41"/>
      <c r="C82" s="42"/>
      <c r="D82" s="42"/>
      <c r="E82" s="42"/>
      <c r="F82" s="42"/>
      <c r="G82" s="43"/>
    </row>
    <row r="83" spans="1:7" ht="20.25">
      <c r="A83" s="37" t="s">
        <v>46</v>
      </c>
      <c r="B83" s="41"/>
      <c r="C83" s="42"/>
      <c r="D83" s="42"/>
      <c r="E83" s="42"/>
      <c r="F83" s="42"/>
      <c r="G83" s="43"/>
    </row>
    <row r="84" spans="1:7" ht="21">
      <c r="A84" s="44"/>
      <c r="B84" s="45"/>
      <c r="C84" s="46"/>
      <c r="D84" s="46"/>
      <c r="E84" s="46"/>
      <c r="F84" s="46"/>
      <c r="G84" s="47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12"/>
      <c r="B88" s="13"/>
      <c r="C88" s="14"/>
      <c r="D88" s="15"/>
      <c r="E88" s="16"/>
      <c r="F88" s="16"/>
      <c r="G88" s="17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4"/>
      <c r="B92" s="16"/>
      <c r="C92" s="16"/>
      <c r="D92" s="16"/>
      <c r="E92" s="16"/>
      <c r="F92" s="16"/>
      <c r="G92" s="17"/>
    </row>
    <row r="93" spans="1:7" ht="20.25">
      <c r="A93" s="25"/>
      <c r="B93" s="19"/>
      <c r="C93" s="19"/>
      <c r="D93" s="19"/>
      <c r="E93" s="19"/>
      <c r="F93" s="19"/>
      <c r="G93" s="20"/>
    </row>
    <row r="94" spans="1:7" ht="20.25">
      <c r="A94" s="26"/>
      <c r="B94" s="27"/>
      <c r="C94" s="22"/>
      <c r="D94" s="22"/>
      <c r="E94" s="22"/>
      <c r="F94" s="28"/>
      <c r="G94" s="23"/>
    </row>
    <row r="95" spans="1:7" ht="20.25">
      <c r="A95" s="21"/>
      <c r="B95" s="49"/>
      <c r="C95" s="22"/>
      <c r="D95" s="22"/>
      <c r="E95" s="22"/>
      <c r="F95" s="28"/>
      <c r="G95" s="23"/>
    </row>
    <row r="96" spans="1:7" ht="20.25">
      <c r="A96" s="21"/>
      <c r="B96" s="49"/>
      <c r="C96" s="22"/>
      <c r="D96" s="22"/>
      <c r="E96" s="22"/>
      <c r="F96" s="22"/>
      <c r="G96" s="23"/>
    </row>
    <row r="97" spans="1:7" ht="20.25">
      <c r="A97" s="21"/>
      <c r="B97" s="29"/>
      <c r="C97" s="22"/>
      <c r="D97" s="22"/>
      <c r="E97" s="22"/>
      <c r="F97" s="22"/>
      <c r="G97" s="23"/>
    </row>
    <row r="98" spans="1:7" ht="20.25">
      <c r="A98" s="21"/>
      <c r="B98" s="31"/>
      <c r="C98" s="22"/>
      <c r="D98" s="22"/>
      <c r="E98" s="22"/>
      <c r="F98" s="22"/>
      <c r="G98" s="23"/>
    </row>
    <row r="99" spans="1:7" ht="20.25">
      <c r="A99" s="21"/>
      <c r="B99" s="29"/>
      <c r="C99" s="22"/>
      <c r="D99" s="22"/>
      <c r="E99" s="22"/>
      <c r="F99" s="22"/>
      <c r="G99" s="23"/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/>
      <c r="B101" s="29"/>
      <c r="C101" s="22"/>
      <c r="D101" s="22"/>
      <c r="E101" s="22"/>
      <c r="F101" s="28"/>
      <c r="G101" s="23"/>
    </row>
    <row r="102" spans="1:7" ht="20.25">
      <c r="A102" s="21"/>
      <c r="B102" s="30"/>
      <c r="C102" s="22"/>
      <c r="D102" s="22"/>
      <c r="E102" s="22"/>
      <c r="F102" s="22"/>
      <c r="G102" s="23"/>
    </row>
    <row r="103" spans="1:7" ht="20.25">
      <c r="A103" s="21"/>
      <c r="B103" s="31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2"/>
      <c r="B106" s="15" t="s">
        <v>41</v>
      </c>
      <c r="C106" s="16">
        <f>SUM(G94:G105)</f>
        <v>0</v>
      </c>
      <c r="D106" s="16"/>
      <c r="E106" s="15" t="s">
        <v>42</v>
      </c>
      <c r="F106" s="16">
        <f>E92-C106</f>
        <v>0</v>
      </c>
      <c r="G106" s="17"/>
    </row>
    <row r="107" spans="1:7" ht="20.25">
      <c r="A107" s="33"/>
      <c r="B107" s="34"/>
      <c r="C107" s="35"/>
      <c r="D107" s="35"/>
      <c r="E107" s="35"/>
      <c r="F107" s="35"/>
      <c r="G107" s="36"/>
    </row>
    <row r="108" spans="1:7" ht="20.25">
      <c r="A108" s="37" t="s">
        <v>43</v>
      </c>
      <c r="B108" s="38"/>
      <c r="C108" s="39"/>
      <c r="D108" s="39"/>
      <c r="E108" s="39"/>
      <c r="F108" s="39"/>
      <c r="G108" s="40"/>
    </row>
    <row r="109" spans="1:7" ht="20.25">
      <c r="A109" s="37" t="s">
        <v>44</v>
      </c>
      <c r="B109" s="50"/>
      <c r="C109" s="42"/>
      <c r="D109" s="42"/>
      <c r="E109" s="42"/>
      <c r="F109" s="42"/>
      <c r="G109" s="43"/>
    </row>
    <row r="110" spans="1:7" ht="20.25">
      <c r="A110" s="37" t="s">
        <v>45</v>
      </c>
      <c r="B110" s="41"/>
      <c r="C110" s="42"/>
      <c r="D110" s="42"/>
      <c r="E110" s="42"/>
      <c r="F110" s="42"/>
      <c r="G110" s="43"/>
    </row>
    <row r="111" spans="1:7" ht="20.25">
      <c r="A111" s="37" t="s">
        <v>46</v>
      </c>
      <c r="B111" s="41"/>
      <c r="C111" s="42"/>
      <c r="D111" s="42"/>
      <c r="E111" s="42"/>
      <c r="F111" s="42"/>
      <c r="G111" s="43"/>
    </row>
    <row r="112" spans="1:7" ht="21">
      <c r="A112" s="44"/>
      <c r="B112" s="45"/>
      <c r="C112" s="46"/>
      <c r="D112" s="46"/>
      <c r="E112" s="46"/>
      <c r="F112" s="46"/>
      <c r="G112" s="47"/>
    </row>
  </sheetData>
  <sheetProtection/>
  <mergeCells count="9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20:B21"/>
    <mergeCell ref="B48:B49"/>
    <mergeCell ref="B74:B75"/>
    <mergeCell ref="B76:B77"/>
    <mergeCell ref="B102:B103"/>
    <mergeCell ref="B104:B10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2021-02-11T06:08:03Z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