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<sst xmlns="http://schemas.openxmlformats.org/spreadsheetml/2006/main" count="135" uniqueCount="54">
  <si>
    <t>善款使用情况表</t>
  </si>
  <si>
    <t>助养编号</t>
  </si>
  <si>
    <t>被助养孩子</t>
  </si>
  <si>
    <t>巴拉</t>
  </si>
  <si>
    <t>第一轮助养</t>
  </si>
  <si>
    <t>助养人</t>
  </si>
  <si>
    <t>厦门LYQ一家</t>
  </si>
  <si>
    <t>助养时间</t>
  </si>
  <si>
    <t>2018.11.1--2019.11.1</t>
  </si>
  <si>
    <t>善</t>
  </si>
  <si>
    <t>到账日期</t>
  </si>
  <si>
    <t>金额</t>
  </si>
  <si>
    <t>款</t>
  </si>
  <si>
    <t>到</t>
  </si>
  <si>
    <t>2018.10.20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</si>
  <si>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</si>
  <si>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</si>
  <si>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</si>
  <si>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</si>
  <si>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</si>
  <si>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</si>
  <si>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</si>
  <si>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</si>
  <si>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18.11.16</t>
  </si>
  <si>
    <t>面粉</t>
  </si>
  <si>
    <t>50斤/袋</t>
  </si>
  <si>
    <t>清油</t>
  </si>
  <si>
    <t>5升/桶</t>
  </si>
  <si>
    <t>18.11.23</t>
  </si>
  <si>
    <t>运费</t>
  </si>
  <si>
    <t>19.4.9</t>
  </si>
  <si>
    <t>支</t>
  </si>
  <si>
    <t>19.4.22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</si>
  <si>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</si>
  <si>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</si>
  <si>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</si>
  <si>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</si>
  <si>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</si>
  <si>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</si>
  <si>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</si>
  <si>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</si>
  <si>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2019.11.1--2020.11.1</t>
  </si>
  <si>
    <t>上轮结转</t>
  </si>
  <si>
    <t>2019.10.28</t>
  </si>
  <si>
    <t>19.11.15</t>
  </si>
  <si>
    <t>19.11.24</t>
  </si>
  <si>
    <t>20.5.28</t>
  </si>
  <si>
    <t>第三轮助养</t>
  </si>
  <si>
    <t>2020.11.1--2021.11.1</t>
  </si>
  <si>
    <t>2020.11.2</t>
  </si>
  <si>
    <t>20.11.9</t>
  </si>
  <si>
    <t>21.04.23</t>
  </si>
  <si>
    <t>大米</t>
  </si>
  <si>
    <t xml:space="preserve">2021.7，停止该片区资助，余额21.7.20退回。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</si>
</sst>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  <xf numFmtId="0" fontId="47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55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145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1200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120</v>
      </c>
      <c r="F10" s="28">
        <v>3</v>
      </c>
      <c r="G10" s="23">
        <v>360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56.5</v>
      </c>
      <c r="F11" s="28">
        <v>2</v>
      </c>
      <c r="G11" s="23">
        <v>113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15.27</v>
      </c>
    </row>
    <row r="13" spans="1:7" ht="20.25">
      <c r="A13" s="21" t="s">
        <v>12</v>
      </c>
      <c r="B13" s="29" t="s">
        <v>30</v>
      </c>
      <c r="C13" s="22" t="s">
        <v>24</v>
      </c>
      <c r="D13" s="22" t="s">
        <v>25</v>
      </c>
      <c r="E13" s="22">
        <v>120</v>
      </c>
      <c r="F13" s="28">
        <v>3</v>
      </c>
      <c r="G13" s="23">
        <v>360</v>
      </c>
    </row>
    <row r="14" spans="1:7" ht="20.25">
      <c r="A14" s="21"/>
      <c r="B14" s="27"/>
      <c r="C14" s="22" t="s">
        <v>26</v>
      </c>
      <c r="D14" s="22" t="s">
        <v>27</v>
      </c>
      <c r="E14" s="22">
        <v>56.5</v>
      </c>
      <c r="F14" s="28">
        <v>2</v>
      </c>
      <c r="G14" s="23">
        <v>113</v>
      </c>
    </row>
    <row r="15" spans="1:7" ht="20.25">
      <c r="A15" s="21" t="s">
        <v>31</v>
      </c>
      <c r="B15" s="29" t="s">
        <v>32</v>
      </c>
      <c r="C15" s="22" t="s">
        <v>29</v>
      </c>
      <c r="D15" s="22"/>
      <c r="E15" s="22"/>
      <c r="F15" s="28"/>
      <c r="G15" s="23">
        <v>15.56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33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34</v>
      </c>
      <c r="C22" s="16">
        <f>SUM(G10:G21)</f>
        <v>976.8299999999999</v>
      </c>
      <c r="D22" s="16"/>
      <c r="E22" s="15" t="s">
        <v>35</v>
      </c>
      <c r="F22" s="16">
        <f>E8-C22</f>
        <v>223.17000000000007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36</v>
      </c>
      <c r="B24" s="36"/>
      <c r="C24" s="37"/>
      <c r="D24" s="37"/>
      <c r="E24" s="37"/>
      <c r="F24" s="37"/>
      <c r="G24" s="38"/>
    </row>
    <row r="25" spans="1:7" ht="20.25">
      <c r="A25" s="35" t="s">
        <v>37</v>
      </c>
      <c r="B25" s="39"/>
      <c r="C25" s="40"/>
      <c r="D25" s="40"/>
      <c r="E25" s="40"/>
      <c r="F25" s="40"/>
      <c r="G25" s="41"/>
    </row>
    <row r="26" spans="1:7" ht="20.25">
      <c r="A26" s="35" t="s">
        <v>38</v>
      </c>
      <c r="B26" s="39"/>
      <c r="C26" s="40"/>
      <c r="D26" s="40"/>
      <c r="E26" s="40"/>
      <c r="F26" s="40"/>
      <c r="G26" s="41"/>
    </row>
    <row r="27" spans="1:7" ht="20.25">
      <c r="A27" s="35" t="s">
        <v>39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145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223.17</v>
      </c>
      <c r="F34" s="22"/>
      <c r="G34" s="23"/>
    </row>
    <row r="35" spans="1:7" ht="20.25">
      <c r="A35" s="21" t="s">
        <v>13</v>
      </c>
      <c r="B35" s="22" t="s">
        <v>43</v>
      </c>
      <c r="C35" s="22"/>
      <c r="D35" s="22"/>
      <c r="E35" s="22">
        <v>1200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1423.17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120</v>
      </c>
      <c r="F38" s="28">
        <v>3</v>
      </c>
      <c r="G38" s="23">
        <v>360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45</v>
      </c>
      <c r="C40" s="22" t="s">
        <v>29</v>
      </c>
      <c r="D40" s="22"/>
      <c r="E40" s="22"/>
      <c r="F40" s="28"/>
      <c r="G40" s="23">
        <v>18.87</v>
      </c>
    </row>
    <row r="41" spans="1:7" ht="20.25">
      <c r="A41" s="21" t="s">
        <v>12</v>
      </c>
      <c r="B41" s="29"/>
      <c r="C41" s="22"/>
      <c r="D41" s="22"/>
      <c r="E41" s="22"/>
      <c r="F41" s="28"/>
      <c r="G41" s="23"/>
    </row>
    <row r="42" spans="1:7" ht="20.25">
      <c r="A42" s="21"/>
      <c r="B42" s="27" t="s">
        <v>46</v>
      </c>
      <c r="C42" s="22" t="s">
        <v>24</v>
      </c>
      <c r="D42" s="22" t="s">
        <v>25</v>
      </c>
      <c r="E42" s="22">
        <v>122</v>
      </c>
      <c r="F42" s="28">
        <v>3</v>
      </c>
      <c r="G42" s="23">
        <v>366</v>
      </c>
    </row>
    <row r="43" spans="1:7" ht="20.25">
      <c r="A43" s="21" t="s">
        <v>31</v>
      </c>
      <c r="B43" s="29"/>
      <c r="C43" s="22" t="s">
        <v>26</v>
      </c>
      <c r="D43" s="22" t="s">
        <v>27</v>
      </c>
      <c r="E43" s="22">
        <v>56.5</v>
      </c>
      <c r="F43" s="28">
        <v>2</v>
      </c>
      <c r="G43" s="23">
        <v>113</v>
      </c>
    </row>
    <row r="44" spans="1:7" ht="20.25">
      <c r="A44" s="21"/>
      <c r="B44" s="22"/>
      <c r="C44" s="22" t="s">
        <v>29</v>
      </c>
      <c r="D44" s="22"/>
      <c r="E44" s="22"/>
      <c r="F44" s="28"/>
      <c r="G44" s="23">
        <v>19.23</v>
      </c>
    </row>
    <row r="45" spans="1:7" ht="20.25">
      <c r="A45" s="21" t="s">
        <v>33</v>
      </c>
      <c r="B45" s="22"/>
      <c r="C45" s="22"/>
      <c r="D45" s="22"/>
      <c r="E45" s="22"/>
      <c r="F45" s="28"/>
      <c r="G45" s="23"/>
    </row>
    <row r="46" spans="1:7" ht="20.25">
      <c r="A46" s="21"/>
      <c r="B46" s="22"/>
      <c r="C46" s="22"/>
      <c r="D46" s="22"/>
      <c r="E46" s="22"/>
      <c r="F46" s="22"/>
      <c r="G46" s="23">
        <f aca="true" t="shared" si="0" ref="G46:G49">E46*F46</f>
        <v>0</v>
      </c>
    </row>
    <row r="47" spans="1:7" ht="20.25">
      <c r="A47" s="21"/>
      <c r="B47" s="22"/>
      <c r="C47" s="22"/>
      <c r="D47" s="22"/>
      <c r="E47" s="22"/>
      <c r="F47" s="22"/>
      <c r="G47" s="23">
        <f t="shared" si="0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0"/>
        <v>0</v>
      </c>
    </row>
    <row r="49" spans="1:7" ht="20.25">
      <c r="A49" s="26"/>
      <c r="B49" s="22"/>
      <c r="C49" s="22"/>
      <c r="D49" s="22"/>
      <c r="E49" s="22"/>
      <c r="F49" s="22"/>
      <c r="G49" s="23">
        <f t="shared" si="0"/>
        <v>0</v>
      </c>
    </row>
    <row r="50" spans="1:7" ht="21">
      <c r="A50" s="30"/>
      <c r="B50" s="15" t="s">
        <v>34</v>
      </c>
      <c r="C50" s="16">
        <f>SUM(G38:G49)</f>
        <v>990.1</v>
      </c>
      <c r="D50" s="16"/>
      <c r="E50" s="15" t="s">
        <v>35</v>
      </c>
      <c r="F50" s="16">
        <f>E36-C50</f>
        <v>433.07000000000005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36</v>
      </c>
      <c r="B52" s="36"/>
      <c r="C52" s="37"/>
      <c r="D52" s="37"/>
      <c r="E52" s="37"/>
      <c r="F52" s="37"/>
      <c r="G52" s="38"/>
    </row>
    <row r="53" spans="1:7" ht="20.25">
      <c r="A53" s="35" t="s">
        <v>37</v>
      </c>
      <c r="B53" s="39"/>
      <c r="C53" s="40"/>
      <c r="D53" s="40"/>
      <c r="E53" s="40"/>
      <c r="F53" s="40"/>
      <c r="G53" s="41"/>
    </row>
    <row r="54" spans="1:7" ht="20.25">
      <c r="A54" s="35" t="s">
        <v>38</v>
      </c>
      <c r="B54" s="39"/>
      <c r="C54" s="40"/>
      <c r="D54" s="40"/>
      <c r="E54" s="40"/>
      <c r="F54" s="40"/>
      <c r="G54" s="41"/>
    </row>
    <row r="55" spans="1:7" ht="20.25">
      <c r="A55" s="35" t="s">
        <v>39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145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47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48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42</v>
      </c>
      <c r="C62" s="22"/>
      <c r="D62" s="22"/>
      <c r="E62" s="22">
        <v>433.07</v>
      </c>
      <c r="F62" s="22"/>
      <c r="G62" s="23"/>
    </row>
    <row r="63" spans="1:7" ht="20.25">
      <c r="A63" s="21" t="s">
        <v>13</v>
      </c>
      <c r="B63" s="22" t="s">
        <v>49</v>
      </c>
      <c r="C63" s="22"/>
      <c r="D63" s="22"/>
      <c r="E63" s="22">
        <v>1200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1633.07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50</v>
      </c>
      <c r="C66" s="22" t="s">
        <v>24</v>
      </c>
      <c r="D66" s="22" t="s">
        <v>25</v>
      </c>
      <c r="E66" s="22">
        <v>124</v>
      </c>
      <c r="F66" s="28">
        <v>3</v>
      </c>
      <c r="G66" s="23">
        <v>372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61.5</v>
      </c>
      <c r="F67" s="28">
        <v>2</v>
      </c>
      <c r="G67" s="23">
        <v>123</v>
      </c>
    </row>
    <row r="68" spans="1:7" ht="20.25">
      <c r="A68" s="21"/>
      <c r="B68" s="27"/>
      <c r="C68" s="22" t="s">
        <v>29</v>
      </c>
      <c r="D68" s="22"/>
      <c r="E68" s="22"/>
      <c r="F68" s="28"/>
      <c r="G68" s="23">
        <v>21.62</v>
      </c>
    </row>
    <row r="69" spans="1:7" ht="20.25">
      <c r="A69" s="21" t="s">
        <v>12</v>
      </c>
      <c r="B69" s="29" t="s">
        <v>51</v>
      </c>
      <c r="C69" s="22" t="s">
        <v>24</v>
      </c>
      <c r="D69" s="22" t="s">
        <v>25</v>
      </c>
      <c r="E69" s="22">
        <v>126</v>
      </c>
      <c r="F69" s="28"/>
      <c r="G69" s="23">
        <v>252</v>
      </c>
    </row>
    <row r="70" spans="1:7" ht="20.25">
      <c r="A70" s="21"/>
      <c r="B70" s="27"/>
      <c r="C70" s="22" t="s">
        <v>52</v>
      </c>
      <c r="D70" s="22" t="s">
        <v>25</v>
      </c>
      <c r="E70" s="22">
        <v>124</v>
      </c>
      <c r="F70" s="28"/>
      <c r="G70" s="23">
        <v>248</v>
      </c>
    </row>
    <row r="71" spans="1:7" ht="20.25">
      <c r="A71" s="21" t="s">
        <v>31</v>
      </c>
      <c r="B71" s="29"/>
      <c r="C71" s="22" t="s">
        <v>29</v>
      </c>
      <c r="D71" s="22"/>
      <c r="E71" s="22"/>
      <c r="F71" s="28"/>
      <c r="G71" s="23">
        <v>12.64</v>
      </c>
    </row>
    <row r="72" spans="1:7" ht="20.25">
      <c r="A72" s="21"/>
      <c r="B72" s="22"/>
      <c r="C72" s="22"/>
      <c r="D72" s="22"/>
      <c r="E72" s="22"/>
      <c r="F72" s="28"/>
      <c r="G72" s="23"/>
    </row>
    <row r="73" spans="1:7" ht="20.25">
      <c r="A73" s="21" t="s">
        <v>33</v>
      </c>
      <c r="B73" s="22"/>
      <c r="C73" s="22"/>
      <c r="D73" s="22"/>
      <c r="E73" s="22"/>
      <c r="F73" s="28"/>
      <c r="G73" s="23"/>
    </row>
    <row r="74" spans="1:7" ht="20.25">
      <c r="A74" s="21"/>
      <c r="B74" s="22"/>
      <c r="C74" s="22"/>
      <c r="D74" s="22"/>
      <c r="E74" s="22"/>
      <c r="F74" s="22"/>
      <c r="G74" s="23">
        <f aca="true" t="shared" si="1" ref="G74:G77">E74*F74</f>
        <v>0</v>
      </c>
    </row>
    <row r="75" spans="1:7" ht="20.25">
      <c r="A75" s="21"/>
      <c r="B75" s="22"/>
      <c r="C75" s="22"/>
      <c r="D75" s="22"/>
      <c r="E75" s="22"/>
      <c r="F75" s="22"/>
      <c r="G75" s="23">
        <f t="shared" si="1"/>
        <v>0</v>
      </c>
    </row>
    <row r="76" spans="1:7" ht="20.25">
      <c r="A76" s="26"/>
      <c r="B76" s="22"/>
      <c r="C76" s="22"/>
      <c r="D76" s="22"/>
      <c r="E76" s="22"/>
      <c r="F76" s="22"/>
      <c r="G76" s="23">
        <f t="shared" si="1"/>
        <v>0</v>
      </c>
    </row>
    <row r="77" spans="1:7" ht="20.25">
      <c r="A77" s="26"/>
      <c r="B77" s="22"/>
      <c r="C77" s="22"/>
      <c r="D77" s="22"/>
      <c r="E77" s="22"/>
      <c r="F77" s="22"/>
      <c r="G77" s="23">
        <f t="shared" si="1"/>
        <v>0</v>
      </c>
    </row>
    <row r="78" spans="1:7" ht="21">
      <c r="A78" s="30"/>
      <c r="B78" s="15" t="s">
        <v>34</v>
      </c>
      <c r="C78" s="16">
        <f>SUM(G66:G77)</f>
        <v>1029.26</v>
      </c>
      <c r="D78" s="16"/>
      <c r="E78" s="15" t="s">
        <v>35</v>
      </c>
      <c r="F78" s="16">
        <f>E64-C78</f>
        <v>603.81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46" t="s">
        <v>53</v>
      </c>
      <c r="C80" s="47"/>
      <c r="D80" s="47"/>
      <c r="E80" s="47"/>
      <c r="F80" s="47"/>
      <c r="G80" s="48"/>
    </row>
    <row r="81" spans="1:7" ht="20.25">
      <c r="A81" s="35"/>
      <c r="B81" s="49"/>
      <c r="C81" s="40"/>
      <c r="D81" s="40"/>
      <c r="E81" s="40"/>
      <c r="F81" s="40"/>
      <c r="G81" s="41"/>
    </row>
    <row r="82" spans="1:7" ht="20.25">
      <c r="A82" s="35"/>
      <c r="B82" s="39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50"/>
      <c r="C94" s="22"/>
      <c r="D94" s="22"/>
      <c r="E94" s="22"/>
      <c r="F94" s="22"/>
      <c r="G94" s="23"/>
    </row>
    <row r="95" spans="1:7" ht="20.25">
      <c r="A95" s="21"/>
      <c r="B95" s="51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50"/>
      <c r="C97" s="22"/>
      <c r="D97" s="22"/>
      <c r="E97" s="22"/>
      <c r="F97" s="28"/>
      <c r="G97" s="23"/>
    </row>
    <row r="98" spans="1:7" ht="20.25">
      <c r="A98" s="21"/>
      <c r="B98" s="51"/>
      <c r="C98" s="22"/>
      <c r="D98" s="22"/>
      <c r="E98" s="22"/>
      <c r="F98" s="28"/>
      <c r="G98" s="23"/>
    </row>
    <row r="99" spans="1:7" ht="20.25">
      <c r="A99" s="21"/>
      <c r="B99" s="50"/>
      <c r="C99" s="22"/>
      <c r="D99" s="22"/>
      <c r="E99" s="22"/>
      <c r="F99" s="22"/>
      <c r="G99" s="23"/>
    </row>
    <row r="100" spans="1:7" ht="20.25">
      <c r="A100" s="21"/>
      <c r="B100" s="51"/>
      <c r="C100" s="22"/>
      <c r="D100" s="22"/>
      <c r="E100" s="22"/>
      <c r="F100" s="22"/>
      <c r="G100" s="23"/>
    </row>
    <row r="101" spans="1:7" ht="20.25">
      <c r="A101" s="21"/>
      <c r="B101" s="51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49"/>
      <c r="C109" s="40"/>
      <c r="D109" s="40"/>
      <c r="E109" s="40"/>
      <c r="F109" s="40"/>
      <c r="G109" s="41"/>
    </row>
    <row r="110" spans="1:7" ht="20.25">
      <c r="A110" s="35"/>
      <c r="B110" s="39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50"/>
      <c r="C122" s="22"/>
      <c r="D122" s="22"/>
      <c r="E122" s="22"/>
      <c r="F122" s="22"/>
      <c r="G122" s="23"/>
    </row>
    <row r="123" spans="1:7" ht="20.25">
      <c r="A123" s="21"/>
      <c r="B123" s="51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52"/>
      <c r="C125" s="22"/>
      <c r="D125" s="22"/>
      <c r="E125" s="22"/>
      <c r="F125" s="28"/>
      <c r="G125" s="23"/>
    </row>
    <row r="126" spans="1:7" ht="20.25">
      <c r="A126" s="21"/>
      <c r="B126" s="52"/>
      <c r="C126" s="22"/>
      <c r="D126" s="22"/>
      <c r="E126" s="22"/>
      <c r="F126" s="28"/>
      <c r="G126" s="23"/>
    </row>
    <row r="127" spans="1:7" ht="20.25">
      <c r="A127" s="21"/>
      <c r="B127" s="52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1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49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0"/>
      <c r="C150" s="22"/>
      <c r="D150" s="22"/>
      <c r="E150" s="22"/>
      <c r="F150" s="22"/>
      <c r="G150" s="23"/>
    </row>
    <row r="151" spans="1:7" ht="20.25">
      <c r="A151" s="21"/>
      <c r="B151" s="51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52"/>
      <c r="C153" s="22"/>
      <c r="D153" s="22"/>
      <c r="E153" s="22"/>
      <c r="F153" s="28"/>
      <c r="G153" s="23"/>
    </row>
    <row r="154" spans="1:7" ht="20.25">
      <c r="A154" s="21"/>
      <c r="B154" s="52"/>
      <c r="C154" s="22"/>
      <c r="D154" s="22"/>
      <c r="E154" s="22"/>
      <c r="F154" s="28"/>
      <c r="G154" s="23"/>
    </row>
    <row r="155" spans="1:7" ht="20.25">
      <c r="A155" s="21"/>
      <c r="B155" s="52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1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49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6:B47"/>
    <mergeCell ref="B48:B49"/>
    <mergeCell ref="B74:B75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E342FECB0D1F48BCB73C2C37F6E06AB2</vt:lpwstr>
  </property>
</Properties>
</file>