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<sst xmlns="http://schemas.openxmlformats.org/spreadsheetml/2006/main" count="295" uniqueCount="83">
  <si>
    <t>善款使用情况表</t>
  </si>
  <si>
    <t>助养编号</t>
  </si>
  <si>
    <t>被助养孩子</t>
  </si>
  <si>
    <t>绒西</t>
  </si>
  <si>
    <t>第一轮助养</t>
  </si>
  <si>
    <t>助养人</t>
  </si>
  <si>
    <t>上海肖茜颖</t>
  </si>
  <si>
    <t>助养时间</t>
  </si>
  <si>
    <t>2015.5.1-2016.5.1</t>
  </si>
  <si>
    <t>善</t>
  </si>
  <si>
    <t>到账日期</t>
  </si>
  <si>
    <t>金额</t>
  </si>
  <si>
    <t>款</t>
  </si>
  <si>
    <t>2015.3.30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</si>
  <si>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</si>
  <si>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</si>
  <si>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</si>
  <si>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</si>
  <si>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</si>
  <si>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</si>
  <si>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</si>
  <si>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</si>
  <si>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</si>
  <si>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</si>
  <si>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</si>
  <si>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</si>
  <si>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</si>
  <si>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</si>
  <si>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</si>
  <si>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</si>
  <si>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</si>
  <si>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</si>
  <si>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</si>
  <si>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</si>
  <si>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</si>
  <si>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</si>
  <si>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</si>
  <si>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</si>
  <si>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</si>
  <si>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</si>
  <si>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</si>
  <si>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2016.5.1-2017.5.1</t>
  </si>
  <si>
    <t>2016.3.7</t>
  </si>
  <si>
    <t>上轮结转</t>
  </si>
  <si>
    <t>16.6.12</t>
  </si>
  <si>
    <t>16.6.18</t>
  </si>
  <si>
    <t>16.11.26</t>
  </si>
  <si>
    <t>16.12.10</t>
  </si>
  <si>
    <t>第三轮助养</t>
  </si>
  <si>
    <t>2017.5.1-2018.5.1</t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</si>
  <si>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</si>
  <si>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</si>
  <si>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</si>
  <si>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</si>
  <si>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</si>
  <si>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</si>
  <si>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</si>
  <si>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</si>
  <si>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</si>
  <si>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</si>
  <si>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</si>
  <si>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</si>
  <si>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t>2018.5.1-2019.5.1</t>
  </si>
  <si>
    <t>2018.4.4</t>
  </si>
  <si>
    <t>18.5.20</t>
  </si>
  <si>
    <t>18.6.5</t>
  </si>
  <si>
    <t>18.11.16</t>
  </si>
  <si>
    <t>18.11.23</t>
  </si>
  <si>
    <t>第五轮助养</t>
  </si>
  <si>
    <t>2019.5.1-2020.5.1</t>
  </si>
  <si>
    <t>2019.4.9</t>
  </si>
  <si>
    <t>19.4.9</t>
  </si>
  <si>
    <t>19.4.22</t>
  </si>
  <si>
    <t>19.11.15</t>
  </si>
  <si>
    <t>19.11.24</t>
  </si>
  <si>
    <t>第六轮助养</t>
  </si>
  <si>
    <t>2020.5.1-2021.5.1</t>
  </si>
  <si>
    <t>2020.4.15</t>
  </si>
  <si>
    <t>20.5.28</t>
  </si>
  <si>
    <t>20.11.9</t>
  </si>
  <si>
    <t>21.04.23</t>
  </si>
  <si>
    <t>大米</t>
  </si>
  <si>
    <t xml:space="preserve">2021.7，停止该片区资助，余额21.7.20退回。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</si>
</sst>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39">
      <selection activeCell="B164" sqref="B164:G1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102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29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31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7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102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1410.5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105</v>
      </c>
      <c r="F38" s="28">
        <v>3</v>
      </c>
      <c r="G38" s="23"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53.75</v>
      </c>
      <c r="F39" s="28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2"/>
      <c r="G40" s="23">
        <v>0</v>
      </c>
    </row>
    <row r="41" spans="1:7" ht="20.25">
      <c r="A41" s="21" t="s">
        <v>12</v>
      </c>
      <c r="B41" s="30" t="s">
        <v>45</v>
      </c>
      <c r="C41" s="22" t="s">
        <v>32</v>
      </c>
      <c r="D41" s="22"/>
      <c r="E41" s="22"/>
      <c r="F41" s="22"/>
      <c r="G41" s="23">
        <v>19.7</v>
      </c>
    </row>
    <row r="42" spans="1:7" ht="20.25">
      <c r="A42" s="21"/>
      <c r="B42" s="29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31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7" t="s">
        <v>47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8"/>
      <c r="G45" s="23">
        <f>E45*F45</f>
        <v>0</v>
      </c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910.6</v>
      </c>
      <c r="D50" s="16"/>
      <c r="E50" s="15" t="s">
        <v>35</v>
      </c>
      <c r="F50" s="16">
        <f>E36-C50</f>
        <v>499.9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102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499.9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1699.9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51</v>
      </c>
      <c r="C66" s="22" t="s">
        <v>24</v>
      </c>
      <c r="D66" s="22" t="s">
        <v>25</v>
      </c>
      <c r="E66" s="22">
        <v>116</v>
      </c>
      <c r="F66" s="28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7" t="s">
        <v>52</v>
      </c>
      <c r="C68" s="22" t="s">
        <v>32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30" t="s">
        <v>53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29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31" t="s">
        <v>54</v>
      </c>
      <c r="C71" s="22" t="s">
        <v>32</v>
      </c>
      <c r="D71" s="22"/>
      <c r="E71" s="22"/>
      <c r="F71" s="22"/>
      <c r="G71" s="23">
        <v>13.16</v>
      </c>
    </row>
    <row r="72" spans="1:7" ht="20.25">
      <c r="A72" s="21"/>
      <c r="B72" s="27" t="s">
        <v>55</v>
      </c>
      <c r="C72" s="22" t="s">
        <v>29</v>
      </c>
      <c r="D72" s="22" t="s">
        <v>56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29"/>
      <c r="C73" s="22" t="s">
        <v>57</v>
      </c>
      <c r="D73" s="22" t="s">
        <v>58</v>
      </c>
      <c r="E73" s="22">
        <v>25</v>
      </c>
      <c r="F73" s="28">
        <v>1</v>
      </c>
      <c r="G73" s="23">
        <v>25</v>
      </c>
    </row>
    <row r="74" spans="1:7" ht="20.25">
      <c r="A74" s="21"/>
      <c r="B74" s="32"/>
      <c r="C74" s="22" t="s">
        <v>59</v>
      </c>
      <c r="D74" s="22" t="s">
        <v>58</v>
      </c>
      <c r="E74" s="22">
        <v>1</v>
      </c>
      <c r="F74" s="22">
        <v>1</v>
      </c>
      <c r="G74" s="23">
        <v>1</v>
      </c>
    </row>
    <row r="75" spans="1:7" ht="20.25">
      <c r="A75" s="21"/>
      <c r="B75" s="31" t="s">
        <v>60</v>
      </c>
      <c r="C75" s="22" t="s">
        <v>32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34</v>
      </c>
      <c r="C78" s="16">
        <f>SUM(G66:G77)</f>
        <v>1003.4799999999999</v>
      </c>
      <c r="D78" s="16"/>
      <c r="E78" s="15" t="s">
        <v>35</v>
      </c>
      <c r="F78" s="16">
        <f>E64-C78</f>
        <v>696.4200000000002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36</v>
      </c>
      <c r="B80" s="39"/>
      <c r="C80" s="40"/>
      <c r="D80" s="40"/>
      <c r="E80" s="40"/>
      <c r="F80" s="40"/>
      <c r="G80" s="41"/>
    </row>
    <row r="81" spans="1:7" ht="20.25">
      <c r="A81" s="38" t="s">
        <v>37</v>
      </c>
      <c r="B81" s="42"/>
      <c r="C81" s="43"/>
      <c r="D81" s="43"/>
      <c r="E81" s="43"/>
      <c r="F81" s="43"/>
      <c r="G81" s="44"/>
    </row>
    <row r="82" spans="1:7" ht="20.25">
      <c r="A82" s="38" t="s">
        <v>38</v>
      </c>
      <c r="B82" s="42"/>
      <c r="C82" s="43"/>
      <c r="D82" s="43"/>
      <c r="E82" s="43"/>
      <c r="F82" s="43"/>
      <c r="G82" s="44"/>
    </row>
    <row r="83" spans="1:7" ht="20.25">
      <c r="A83" s="38" t="s">
        <v>39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102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62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63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696.42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1896.42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64</v>
      </c>
      <c r="C94" s="22" t="s">
        <v>24</v>
      </c>
      <c r="D94" s="22" t="s">
        <v>25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65</v>
      </c>
      <c r="C96" s="22" t="s">
        <v>32</v>
      </c>
      <c r="D96" s="22"/>
      <c r="E96" s="22"/>
      <c r="F96" s="22"/>
      <c r="G96" s="23">
        <v>13.5</v>
      </c>
    </row>
    <row r="97" spans="1:7" ht="20.25">
      <c r="A97" s="21" t="s">
        <v>12</v>
      </c>
      <c r="B97" s="30" t="s">
        <v>66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29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30</v>
      </c>
      <c r="B99" s="31" t="s">
        <v>67</v>
      </c>
      <c r="C99" s="22" t="s">
        <v>32</v>
      </c>
      <c r="D99" s="22"/>
      <c r="E99" s="22"/>
      <c r="F99" s="22"/>
      <c r="G99" s="23">
        <v>15.27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32"/>
      <c r="C102" s="22"/>
      <c r="D102" s="22"/>
      <c r="E102" s="22"/>
      <c r="F102" s="22"/>
      <c r="G102" s="23"/>
    </row>
    <row r="103" spans="1:7" ht="20.25">
      <c r="A103" s="21"/>
      <c r="B103" s="31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34</v>
      </c>
      <c r="C106" s="16">
        <f>SUM(G94:G105)</f>
        <v>968.77</v>
      </c>
      <c r="D106" s="16"/>
      <c r="E106" s="15" t="s">
        <v>35</v>
      </c>
      <c r="F106" s="16">
        <f>E92-C106</f>
        <v>927.6500000000001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36</v>
      </c>
      <c r="B108" s="39"/>
      <c r="C108" s="40"/>
      <c r="D108" s="40"/>
      <c r="E108" s="40"/>
      <c r="F108" s="40"/>
      <c r="G108" s="41"/>
    </row>
    <row r="109" spans="1:7" ht="20.25">
      <c r="A109" s="38" t="s">
        <v>37</v>
      </c>
      <c r="B109" s="42"/>
      <c r="C109" s="43"/>
      <c r="D109" s="43"/>
      <c r="E109" s="43"/>
      <c r="F109" s="43"/>
      <c r="G109" s="44"/>
    </row>
    <row r="110" spans="1:7" ht="20.25">
      <c r="A110" s="38" t="s">
        <v>38</v>
      </c>
      <c r="B110" s="42"/>
      <c r="C110" s="43"/>
      <c r="D110" s="43"/>
      <c r="E110" s="43"/>
      <c r="F110" s="43"/>
      <c r="G110" s="44"/>
    </row>
    <row r="111" spans="1:7" ht="20.25">
      <c r="A111" s="38" t="s">
        <v>39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102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68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69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70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43</v>
      </c>
      <c r="C119" s="22"/>
      <c r="D119" s="22"/>
      <c r="E119" s="22">
        <v>927.65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2127.65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71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7" t="s">
        <v>72</v>
      </c>
      <c r="C124" s="22" t="s">
        <v>32</v>
      </c>
      <c r="D124" s="22"/>
      <c r="E124" s="22"/>
      <c r="F124" s="22"/>
      <c r="G124" s="23">
        <v>15.56</v>
      </c>
    </row>
    <row r="125" spans="1:7" ht="20.25">
      <c r="A125" s="21" t="s">
        <v>12</v>
      </c>
      <c r="B125" s="30" t="s">
        <v>73</v>
      </c>
      <c r="C125" s="22" t="s">
        <v>24</v>
      </c>
      <c r="D125" s="22" t="s">
        <v>25</v>
      </c>
      <c r="E125" s="22">
        <v>120</v>
      </c>
      <c r="F125" s="22">
        <v>3</v>
      </c>
      <c r="G125" s="23">
        <v>360</v>
      </c>
    </row>
    <row r="126" spans="1:7" ht="20.25">
      <c r="A126" s="21"/>
      <c r="B126" s="29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30</v>
      </c>
      <c r="B127" s="31" t="s">
        <v>74</v>
      </c>
      <c r="C127" s="22" t="s">
        <v>32</v>
      </c>
      <c r="D127" s="22"/>
      <c r="E127" s="22"/>
      <c r="F127" s="22"/>
      <c r="G127" s="23">
        <v>18.87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32"/>
      <c r="C130" s="22"/>
      <c r="D130" s="22"/>
      <c r="E130" s="22"/>
      <c r="F130" s="22"/>
      <c r="G130" s="23"/>
    </row>
    <row r="131" spans="1:7" ht="20.25">
      <c r="A131" s="21"/>
      <c r="B131" s="31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34</v>
      </c>
      <c r="C134" s="16">
        <f>SUM(G122:G133)</f>
        <v>980.43</v>
      </c>
      <c r="D134" s="16"/>
      <c r="E134" s="15" t="s">
        <v>35</v>
      </c>
      <c r="F134" s="16">
        <f>E120-C134</f>
        <v>1147.2200000000003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36</v>
      </c>
      <c r="B136" s="39"/>
      <c r="C136" s="40"/>
      <c r="D136" s="40"/>
      <c r="E136" s="40"/>
      <c r="F136" s="40"/>
      <c r="G136" s="41"/>
    </row>
    <row r="137" spans="1:7" ht="20.25">
      <c r="A137" s="38" t="s">
        <v>37</v>
      </c>
      <c r="B137" s="42"/>
      <c r="C137" s="43"/>
      <c r="D137" s="43"/>
      <c r="E137" s="43"/>
      <c r="F137" s="43"/>
      <c r="G137" s="44"/>
    </row>
    <row r="138" spans="1:7" ht="20.25">
      <c r="A138" s="38" t="s">
        <v>38</v>
      </c>
      <c r="B138" s="42"/>
      <c r="C138" s="43"/>
      <c r="D138" s="43"/>
      <c r="E138" s="43"/>
      <c r="F138" s="43"/>
      <c r="G138" s="44"/>
    </row>
    <row r="139" spans="1:7" ht="20.25">
      <c r="A139" s="38" t="s">
        <v>39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102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77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43</v>
      </c>
      <c r="C147" s="22"/>
      <c r="D147" s="22"/>
      <c r="E147" s="22">
        <v>1147.22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2347.2200000000003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78</v>
      </c>
      <c r="C150" s="22" t="s">
        <v>24</v>
      </c>
      <c r="D150" s="22" t="s">
        <v>25</v>
      </c>
      <c r="E150" s="22">
        <v>122</v>
      </c>
      <c r="F150" s="28">
        <v>3</v>
      </c>
      <c r="G150" s="23">
        <v>366</v>
      </c>
    </row>
    <row r="151" spans="1:7" ht="20.25">
      <c r="A151" s="21" t="s">
        <v>9</v>
      </c>
      <c r="B151" s="29"/>
      <c r="C151" s="22" t="s">
        <v>26</v>
      </c>
      <c r="D151" s="22" t="s">
        <v>27</v>
      </c>
      <c r="E151" s="22">
        <v>56.5</v>
      </c>
      <c r="F151" s="28">
        <v>2</v>
      </c>
      <c r="G151" s="23">
        <v>113</v>
      </c>
    </row>
    <row r="152" spans="1:7" ht="20.25">
      <c r="A152" s="21"/>
      <c r="B152" s="27"/>
      <c r="C152" s="22" t="s">
        <v>32</v>
      </c>
      <c r="D152" s="22"/>
      <c r="E152" s="22"/>
      <c r="F152" s="22"/>
      <c r="G152" s="23">
        <v>19.23</v>
      </c>
    </row>
    <row r="153" spans="1:7" ht="20.25">
      <c r="A153" s="21" t="s">
        <v>12</v>
      </c>
      <c r="B153" s="30" t="s">
        <v>79</v>
      </c>
      <c r="C153" s="22" t="s">
        <v>24</v>
      </c>
      <c r="D153" s="22" t="s">
        <v>25</v>
      </c>
      <c r="E153" s="22">
        <v>124</v>
      </c>
      <c r="F153" s="22">
        <v>3</v>
      </c>
      <c r="G153" s="23">
        <v>372</v>
      </c>
    </row>
    <row r="154" spans="1:7" ht="20.25">
      <c r="A154" s="21"/>
      <c r="B154" s="29"/>
      <c r="C154" s="22" t="s">
        <v>26</v>
      </c>
      <c r="D154" s="22" t="s">
        <v>27</v>
      </c>
      <c r="E154" s="22">
        <v>61.5</v>
      </c>
      <c r="F154" s="22">
        <v>2</v>
      </c>
      <c r="G154" s="23">
        <v>123</v>
      </c>
    </row>
    <row r="155" spans="1:7" ht="20.25">
      <c r="A155" s="21" t="s">
        <v>30</v>
      </c>
      <c r="B155" s="31"/>
      <c r="C155" s="22" t="s">
        <v>32</v>
      </c>
      <c r="D155" s="22"/>
      <c r="E155" s="22"/>
      <c r="F155" s="22"/>
      <c r="G155" s="23">
        <v>21.62</v>
      </c>
    </row>
    <row r="156" spans="1:7" ht="20.25">
      <c r="A156" s="21"/>
      <c r="B156" s="27" t="s">
        <v>80</v>
      </c>
      <c r="C156" s="22" t="s">
        <v>24</v>
      </c>
      <c r="D156" s="22" t="s">
        <v>25</v>
      </c>
      <c r="E156" s="22">
        <v>126</v>
      </c>
      <c r="F156" s="28"/>
      <c r="G156" s="23">
        <v>252</v>
      </c>
    </row>
    <row r="157" spans="1:7" ht="20.25">
      <c r="A157" s="21" t="s">
        <v>33</v>
      </c>
      <c r="B157" s="29"/>
      <c r="C157" s="22" t="s">
        <v>81</v>
      </c>
      <c r="D157" s="22" t="s">
        <v>25</v>
      </c>
      <c r="E157" s="22">
        <v>124</v>
      </c>
      <c r="F157" s="28"/>
      <c r="G157" s="23">
        <v>248</v>
      </c>
    </row>
    <row r="158" spans="1:7" ht="20.25">
      <c r="A158" s="21"/>
      <c r="B158" s="32"/>
      <c r="C158" s="22" t="s">
        <v>32</v>
      </c>
      <c r="D158" s="22"/>
      <c r="E158" s="22"/>
      <c r="F158" s="22"/>
      <c r="G158" s="23">
        <v>12.64</v>
      </c>
    </row>
    <row r="159" spans="1:7" ht="20.25">
      <c r="A159" s="21"/>
      <c r="B159" s="31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34</v>
      </c>
      <c r="C162" s="16">
        <f>SUM(G150:G161)</f>
        <v>1527.49</v>
      </c>
      <c r="D162" s="16"/>
      <c r="E162" s="15" t="s">
        <v>35</v>
      </c>
      <c r="F162" s="16">
        <f>E148-C162</f>
        <v>819.7300000000002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36</v>
      </c>
      <c r="B164" s="49" t="s">
        <v>82</v>
      </c>
      <c r="C164" s="50"/>
      <c r="D164" s="50"/>
      <c r="E164" s="50"/>
      <c r="F164" s="50"/>
      <c r="G164" s="51"/>
    </row>
    <row r="165" spans="1:7" ht="20.25">
      <c r="A165" s="38" t="s">
        <v>37</v>
      </c>
      <c r="B165" s="42"/>
      <c r="C165" s="43"/>
      <c r="D165" s="43"/>
      <c r="E165" s="43"/>
      <c r="F165" s="43"/>
      <c r="G165" s="44"/>
    </row>
    <row r="166" spans="1:7" ht="20.25">
      <c r="A166" s="38" t="s">
        <v>38</v>
      </c>
      <c r="B166" s="42"/>
      <c r="C166" s="43"/>
      <c r="D166" s="43"/>
      <c r="E166" s="43"/>
      <c r="F166" s="43"/>
      <c r="G166" s="44"/>
    </row>
    <row r="167" spans="1:7" ht="20.25">
      <c r="A167" s="38" t="s">
        <v>39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2021-07-20T05:05:30Z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01777E811A584793A70124DC3F199A4B</vt:lpwstr>
  </property>
</Properties>
</file>