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<sst xmlns="http://schemas.openxmlformats.org/spreadsheetml/2006/main" count="290" uniqueCount="82">
  <si>
    <t>善款使用情况表</t>
  </si>
  <si>
    <t>助养编号</t>
  </si>
  <si>
    <t>被助养孩子</t>
  </si>
  <si>
    <t>珠拉</t>
  </si>
  <si>
    <t>第一轮助养</t>
  </si>
  <si>
    <t>助养人</t>
  </si>
  <si>
    <t>南京逸凡</t>
  </si>
  <si>
    <t>助养时间</t>
  </si>
  <si>
    <t>2015.11.1-2016.11.1</t>
  </si>
  <si>
    <t>善</t>
  </si>
  <si>
    <t>到账日期</t>
  </si>
  <si>
    <t>金额</t>
  </si>
  <si>
    <t>款</t>
  </si>
  <si>
    <t>2015.10.26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</si>
  <si>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</si>
  <si>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</si>
  <si>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</si>
  <si>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</si>
  <si>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</si>
  <si>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</si>
  <si>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</si>
  <si>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</si>
  <si>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</si>
  <si>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</si>
  <si>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</si>
  <si>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</si>
  <si>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</si>
  <si>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</si>
  <si>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</si>
  <si>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</si>
  <si>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</si>
  <si>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</si>
  <si>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</si>
  <si>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</si>
  <si>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</si>
  <si>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</si>
  <si>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</si>
  <si>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</si>
  <si>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</si>
  <si>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</si>
  <si>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</si>
  <si>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</si>
  <si>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</si>
  <si>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2016.10.17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</si>
  <si>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</si>
  <si>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</si>
  <si>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</si>
  <si>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</si>
  <si>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</si>
  <si>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</si>
  <si>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</si>
  <si>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2017.10.11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</si>
  <si>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</si>
  <si>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</si>
  <si>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</si>
  <si>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</si>
  <si>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</si>
  <si>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</si>
  <si>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</si>
  <si>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</si>
  <si>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</si>
  <si>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</si>
  <si>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</si>
  <si>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</si>
  <si>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</si>
  <si>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</si>
  <si>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</si>
  <si>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</si>
  <si>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</si>
  <si>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</si>
  <si>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</si>
  <si>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2019.10.9</t>
  </si>
  <si>
    <t>19.11.15</t>
  </si>
  <si>
    <t>19.11.24</t>
  </si>
  <si>
    <t>20.5.28</t>
  </si>
  <si>
    <t>第六轮助养</t>
  </si>
  <si>
    <t>2020.11.1-2021.11.1</t>
  </si>
  <si>
    <t>2020.10.26</t>
  </si>
  <si>
    <t>20.11.9</t>
  </si>
  <si>
    <t>21.04.23</t>
  </si>
  <si>
    <t>大米</t>
  </si>
  <si>
    <t>2021.7，停止该片区资助，余额21.7.9退回。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</si>
</sst>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45">
      <selection activeCell="O150" sqref="O15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400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400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400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400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1835.92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66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68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859.0900000000001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400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859.09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2059.09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1068.9900000000002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400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77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44</v>
      </c>
      <c r="C147" s="22"/>
      <c r="D147" s="22"/>
      <c r="E147" s="22">
        <v>1068.99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2268.99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78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7" ht="20.25">
      <c r="A151" s="21" t="s">
        <v>9</v>
      </c>
      <c r="B151" s="29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</row>
    <row r="152" spans="1:7" ht="20.25">
      <c r="A152" s="21"/>
      <c r="B152" s="29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30" t="s">
        <v>79</v>
      </c>
      <c r="C153" s="22" t="s">
        <v>24</v>
      </c>
      <c r="D153" s="22" t="s">
        <v>25</v>
      </c>
      <c r="E153" s="22">
        <v>126</v>
      </c>
      <c r="F153" s="22"/>
      <c r="G153" s="23">
        <v>252</v>
      </c>
    </row>
    <row r="154" spans="1:7" ht="20.25">
      <c r="A154" s="21"/>
      <c r="B154" s="31"/>
      <c r="C154" s="22" t="s">
        <v>80</v>
      </c>
      <c r="D154" s="22" t="s">
        <v>25</v>
      </c>
      <c r="E154" s="22">
        <v>124</v>
      </c>
      <c r="F154" s="22"/>
      <c r="G154" s="23">
        <v>248</v>
      </c>
    </row>
    <row r="155" spans="1:7" ht="20.25">
      <c r="A155" s="21" t="s">
        <v>32</v>
      </c>
      <c r="B155" s="31"/>
      <c r="C155" s="22" t="s">
        <v>30</v>
      </c>
      <c r="D155" s="22"/>
      <c r="E155" s="22"/>
      <c r="F155" s="22"/>
      <c r="G155" s="23">
        <v>12.64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29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35</v>
      </c>
      <c r="C162" s="16">
        <f>SUM(G150:G161)</f>
        <v>1029.26</v>
      </c>
      <c r="D162" s="16"/>
      <c r="E162" s="15" t="s">
        <v>36</v>
      </c>
      <c r="F162" s="16">
        <f>E148-C162</f>
        <v>1239.7299999999998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37</v>
      </c>
      <c r="B164" s="49" t="s">
        <v>81</v>
      </c>
      <c r="C164" s="50"/>
      <c r="D164" s="50"/>
      <c r="E164" s="50"/>
      <c r="F164" s="50"/>
      <c r="G164" s="51"/>
    </row>
    <row r="165" spans="1:7" ht="20.25">
      <c r="A165" s="38" t="s">
        <v>38</v>
      </c>
      <c r="B165" s="42"/>
      <c r="C165" s="43"/>
      <c r="D165" s="43"/>
      <c r="E165" s="43"/>
      <c r="F165" s="43"/>
      <c r="G165" s="44"/>
    </row>
    <row r="166" spans="1:7" ht="20.25">
      <c r="A166" s="38" t="s">
        <v>39</v>
      </c>
      <c r="B166" s="42"/>
      <c r="C166" s="43"/>
      <c r="D166" s="43"/>
      <c r="E166" s="43"/>
      <c r="F166" s="43"/>
      <c r="G166" s="44"/>
    </row>
    <row r="167" spans="1:7" ht="20.25">
      <c r="A167" s="38" t="s">
        <v>40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2021-07-09T01:45:32Z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07D074893DE84115961BC13DAA7833B8</vt:lpwstr>
  </property>
</Properties>
</file>