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<sst xmlns="http://schemas.openxmlformats.org/spreadsheetml/2006/main" count="290" uniqueCount="82">
  <si>
    <t>善款使用情况表</t>
  </si>
  <si>
    <t>助养编号</t>
  </si>
  <si>
    <t>被助养孩子</t>
  </si>
  <si>
    <t>泽翁章</t>
  </si>
  <si>
    <t>第一轮助养</t>
  </si>
  <si>
    <t>助养人</t>
  </si>
  <si>
    <t>广东卞小平</t>
  </si>
  <si>
    <t>助养时间</t>
  </si>
  <si>
    <t>2015.11.1-2016.11.1</t>
  </si>
  <si>
    <t>善</t>
  </si>
  <si>
    <t>到账日期</t>
  </si>
  <si>
    <t>金额</t>
  </si>
  <si>
    <t>款</t>
  </si>
  <si>
    <t>2015.10.26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</si>
  <si>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</si>
  <si>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</si>
  <si>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</si>
  <si>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</si>
  <si>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</si>
  <si>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</si>
  <si>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</si>
  <si>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</si>
  <si>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</si>
  <si>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15.11.18</t>
  </si>
  <si>
    <t>面粉</t>
  </si>
  <si>
    <t>50斤/袋</t>
  </si>
  <si>
    <t>清油</t>
  </si>
  <si>
    <t>5升/桶</t>
  </si>
  <si>
    <t>羽绒服</t>
  </si>
  <si>
    <t>15.12.10</t>
  </si>
  <si>
    <t>运费</t>
  </si>
  <si>
    <t>16.6.12</t>
  </si>
  <si>
    <t>支</t>
  </si>
  <si>
    <t>出</t>
  </si>
  <si>
    <t>16.6.18</t>
  </si>
  <si>
    <t>合计支出</t>
  </si>
  <si>
    <t>剩余金额</t>
  </si>
  <si>
    <t>相</t>
  </si>
  <si>
    <t>关</t>
  </si>
  <si>
    <t>链</t>
  </si>
  <si>
    <t>接</t>
  </si>
  <si>
    <t>第二轮助养</t>
  </si>
  <si>
    <t>2016.11.1-2017.11.1</t>
  </si>
  <si>
    <t>2016.10.25</t>
  </si>
  <si>
    <t>上轮结转</t>
  </si>
  <si>
    <t>16.11.26</t>
  </si>
  <si>
    <t>16.12.10</t>
  </si>
  <si>
    <t>17.5.4</t>
  </si>
  <si>
    <t>17.5.7</t>
  </si>
  <si>
    <t>第三轮助养</t>
  </si>
  <si>
    <t>2017.11.1-2018.11.1</t>
  </si>
  <si>
    <t>2017.10.31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</si>
  <si>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</si>
  <si>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</si>
  <si>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</si>
  <si>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</si>
  <si>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</si>
  <si>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</si>
  <si>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</si>
  <si>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</si>
  <si>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</si>
  <si>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</si>
  <si>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第四轮助养</t>
  </si>
  <si>
    <t>2018.11.1-2019.11.1</t>
  </si>
  <si>
    <t>2018.10.22</t>
  </si>
  <si>
    <t>18.11.16</t>
  </si>
  <si>
    <t>18.11.23</t>
  </si>
  <si>
    <t>19.4.9</t>
  </si>
  <si>
    <t>19.4.22</t>
  </si>
  <si>
    <t>第五轮助养</t>
  </si>
  <si>
    <t>2019.11.1-2020.11.1</t>
  </si>
  <si>
    <t>2019.10.9</t>
  </si>
  <si>
    <t>19.11.15</t>
  </si>
  <si>
    <t>19.11.24</t>
  </si>
  <si>
    <t>20.5.28</t>
  </si>
  <si>
    <t>第六轮助养</t>
  </si>
  <si>
    <t>2020.11.1-2021.11.1</t>
  </si>
  <si>
    <t>20.11.9</t>
  </si>
  <si>
    <t xml:space="preserve">"2021.7，停止该片区资助，余额冻结中。     
"     
</t>
  </si>
  <si>
    <t>21.04.23</t>
  </si>
  <si>
    <t>大米</t>
  </si>
  <si>
    <t xml:space="preserve">2021.7，停止该片区资助，余额21.7.12退回。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</si>
</sst>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6" fillId="0" borderId="35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workbookViewId="0" topLeftCell="A145">
      <selection activeCell="B164" sqref="B164:G16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428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4</v>
      </c>
      <c r="G10" s="23">
        <v>420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v>105</v>
      </c>
    </row>
    <row r="12" spans="1:7" ht="20.25">
      <c r="A12" s="21"/>
      <c r="B12" s="29"/>
      <c r="C12" s="22" t="s">
        <v>28</v>
      </c>
      <c r="D12" s="22"/>
      <c r="E12" s="22">
        <v>25</v>
      </c>
      <c r="F12" s="22">
        <v>1</v>
      </c>
      <c r="G12" s="23">
        <v>25</v>
      </c>
    </row>
    <row r="13" spans="1:7" ht="20.25">
      <c r="A13" s="21" t="s">
        <v>12</v>
      </c>
      <c r="B13" s="30" t="s">
        <v>29</v>
      </c>
      <c r="C13" s="22" t="s">
        <v>30</v>
      </c>
      <c r="D13" s="22"/>
      <c r="E13" s="22"/>
      <c r="F13" s="22"/>
      <c r="G13" s="23">
        <v>19.5</v>
      </c>
    </row>
    <row r="14" spans="1:7" ht="20.25">
      <c r="A14" s="21"/>
      <c r="B14" s="31" t="s">
        <v>31</v>
      </c>
      <c r="C14" s="22" t="s">
        <v>24</v>
      </c>
      <c r="D14" s="22" t="s">
        <v>25</v>
      </c>
      <c r="E14" s="22">
        <v>105</v>
      </c>
      <c r="F14" s="22">
        <v>3</v>
      </c>
      <c r="G14" s="23">
        <v>315</v>
      </c>
    </row>
    <row r="15" spans="1:7" ht="20.25">
      <c r="A15" s="21" t="s">
        <v>32</v>
      </c>
      <c r="B15" s="31"/>
      <c r="C15" s="22" t="s">
        <v>26</v>
      </c>
      <c r="D15" s="22" t="s">
        <v>27</v>
      </c>
      <c r="E15" s="22">
        <v>53.75</v>
      </c>
      <c r="F15" s="22">
        <v>2</v>
      </c>
      <c r="G15" s="23">
        <v>107.5</v>
      </c>
    </row>
    <row r="16" spans="1:7" ht="20.25">
      <c r="A16" s="21"/>
      <c r="B16" s="27"/>
      <c r="C16" s="22"/>
      <c r="D16" s="22"/>
      <c r="E16" s="22"/>
      <c r="F16" s="28"/>
      <c r="G16" s="23">
        <v>0</v>
      </c>
    </row>
    <row r="17" spans="1:7" ht="20.25">
      <c r="A17" s="21" t="s">
        <v>33</v>
      </c>
      <c r="B17" s="30" t="s">
        <v>34</v>
      </c>
      <c r="C17" s="22" t="s">
        <v>30</v>
      </c>
      <c r="D17" s="22"/>
      <c r="E17" s="22"/>
      <c r="F17" s="28"/>
      <c r="G17" s="23">
        <v>19.7</v>
      </c>
    </row>
    <row r="18" spans="1:7" ht="20.25">
      <c r="A18" s="21"/>
      <c r="B18" s="32"/>
      <c r="C18" s="22"/>
      <c r="D18" s="22"/>
      <c r="E18" s="22"/>
      <c r="F18" s="22"/>
      <c r="G18" s="23"/>
    </row>
    <row r="19" spans="1:7" ht="20.25">
      <c r="A19" s="21"/>
      <c r="B19" s="31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35</v>
      </c>
      <c r="C22" s="16">
        <f>SUM(G10:G21)</f>
        <v>1011.7</v>
      </c>
      <c r="D22" s="16"/>
      <c r="E22" s="15" t="s">
        <v>36</v>
      </c>
      <c r="F22" s="16">
        <f>E8-C22</f>
        <v>188.29999999999995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37</v>
      </c>
      <c r="B24" s="39"/>
      <c r="C24" s="40"/>
      <c r="D24" s="40"/>
      <c r="E24" s="40"/>
      <c r="F24" s="40"/>
      <c r="G24" s="41"/>
    </row>
    <row r="25" spans="1:7" ht="20.25">
      <c r="A25" s="38" t="s">
        <v>38</v>
      </c>
      <c r="B25" s="42"/>
      <c r="C25" s="43"/>
      <c r="D25" s="43"/>
      <c r="E25" s="43"/>
      <c r="F25" s="43"/>
      <c r="G25" s="44"/>
    </row>
    <row r="26" spans="1:7" ht="20.25">
      <c r="A26" s="38" t="s">
        <v>39</v>
      </c>
      <c r="B26" s="42"/>
      <c r="C26" s="43"/>
      <c r="D26" s="43"/>
      <c r="E26" s="43"/>
      <c r="F26" s="43"/>
      <c r="G26" s="44"/>
    </row>
    <row r="27" spans="1:7" ht="20.25">
      <c r="A27" s="38" t="s">
        <v>40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428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188.3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1388.3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45</v>
      </c>
      <c r="C38" s="22" t="s">
        <v>24</v>
      </c>
      <c r="D38" s="22" t="s">
        <v>25</v>
      </c>
      <c r="E38" s="22">
        <v>110</v>
      </c>
      <c r="F38" s="28">
        <v>3</v>
      </c>
      <c r="G38" s="23">
        <v>330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57.5</v>
      </c>
      <c r="F39" s="28">
        <v>2</v>
      </c>
      <c r="G39" s="23">
        <v>115</v>
      </c>
    </row>
    <row r="40" spans="1:7" ht="20.25">
      <c r="A40" s="21"/>
      <c r="B40" s="29" t="s">
        <v>46</v>
      </c>
      <c r="C40" s="22" t="s">
        <v>30</v>
      </c>
      <c r="D40" s="22"/>
      <c r="E40" s="22"/>
      <c r="F40" s="22"/>
      <c r="G40" s="23">
        <v>23.4</v>
      </c>
    </row>
    <row r="41" spans="1:7" ht="20.25">
      <c r="A41" s="21" t="s">
        <v>12</v>
      </c>
      <c r="B41" s="30" t="s">
        <v>47</v>
      </c>
      <c r="C41" s="22" t="s">
        <v>24</v>
      </c>
      <c r="D41" s="22" t="s">
        <v>25</v>
      </c>
      <c r="E41" s="22">
        <v>116</v>
      </c>
      <c r="F41" s="22">
        <v>3</v>
      </c>
      <c r="G41" s="23">
        <v>348</v>
      </c>
    </row>
    <row r="42" spans="1:7" ht="20.25">
      <c r="A42" s="21"/>
      <c r="B42" s="31"/>
      <c r="C42" s="22" t="s">
        <v>26</v>
      </c>
      <c r="D42" s="22" t="s">
        <v>27</v>
      </c>
      <c r="E42" s="22">
        <v>56</v>
      </c>
      <c r="F42" s="22">
        <v>2</v>
      </c>
      <c r="G42" s="23">
        <v>112</v>
      </c>
    </row>
    <row r="43" spans="1:7" ht="20.25">
      <c r="A43" s="21" t="s">
        <v>32</v>
      </c>
      <c r="B43" s="31" t="s">
        <v>48</v>
      </c>
      <c r="C43" s="22" t="s">
        <v>30</v>
      </c>
      <c r="D43" s="22"/>
      <c r="E43" s="22"/>
      <c r="F43" s="22"/>
      <c r="G43" s="23">
        <v>12.27</v>
      </c>
    </row>
    <row r="44" spans="1:7" ht="20.25">
      <c r="A44" s="21"/>
      <c r="B44" s="27"/>
      <c r="C44" s="22"/>
      <c r="D44" s="22"/>
      <c r="E44" s="22"/>
      <c r="F44" s="28"/>
      <c r="G44" s="23"/>
    </row>
    <row r="45" spans="1:7" ht="20.25">
      <c r="A45" s="21" t="s">
        <v>33</v>
      </c>
      <c r="B45" s="30"/>
      <c r="C45" s="22"/>
      <c r="D45" s="22"/>
      <c r="E45" s="22"/>
      <c r="F45" s="28"/>
      <c r="G45" s="23"/>
    </row>
    <row r="46" spans="1:7" ht="20.25">
      <c r="A46" s="21"/>
      <c r="B46" s="32"/>
      <c r="C46" s="22"/>
      <c r="D46" s="22"/>
      <c r="E46" s="22"/>
      <c r="F46" s="22"/>
      <c r="G46" s="23"/>
    </row>
    <row r="47" spans="1:7" ht="20.25">
      <c r="A47" s="21"/>
      <c r="B47" s="31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35</v>
      </c>
      <c r="C50" s="16">
        <f>SUM(G38:G49)</f>
        <v>940.67</v>
      </c>
      <c r="D50" s="16"/>
      <c r="E50" s="15" t="s">
        <v>36</v>
      </c>
      <c r="F50" s="16">
        <f>E36-C50</f>
        <v>447.63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37</v>
      </c>
      <c r="B52" s="39"/>
      <c r="C52" s="40"/>
      <c r="D52" s="40"/>
      <c r="E52" s="40"/>
      <c r="F52" s="40"/>
      <c r="G52" s="41"/>
    </row>
    <row r="53" spans="1:7" ht="20.25">
      <c r="A53" s="38" t="s">
        <v>38</v>
      </c>
      <c r="B53" s="42"/>
      <c r="C53" s="43"/>
      <c r="D53" s="43"/>
      <c r="E53" s="43"/>
      <c r="F53" s="43"/>
      <c r="G53" s="44"/>
    </row>
    <row r="54" spans="1:7" ht="20.25">
      <c r="A54" s="38" t="s">
        <v>39</v>
      </c>
      <c r="B54" s="42"/>
      <c r="C54" s="43"/>
      <c r="D54" s="43"/>
      <c r="E54" s="43"/>
      <c r="F54" s="43"/>
      <c r="G54" s="44"/>
    </row>
    <row r="55" spans="1:7" ht="20.25">
      <c r="A55" s="38" t="s">
        <v>40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428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49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50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51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44</v>
      </c>
      <c r="C63" s="22"/>
      <c r="D63" s="22"/>
      <c r="E63" s="22">
        <v>447.63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1647.63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52</v>
      </c>
      <c r="C66" s="22" t="s">
        <v>24</v>
      </c>
      <c r="D66" s="22" t="s">
        <v>25</v>
      </c>
      <c r="E66" s="22">
        <v>118</v>
      </c>
      <c r="F66" s="28">
        <v>3</v>
      </c>
      <c r="G66" s="23">
        <v>354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56.5</v>
      </c>
      <c r="F67" s="28">
        <v>2</v>
      </c>
      <c r="G67" s="23">
        <v>113</v>
      </c>
    </row>
    <row r="68" spans="1:7" ht="20.25">
      <c r="A68" s="21"/>
      <c r="B68" s="29" t="s">
        <v>53</v>
      </c>
      <c r="C68" s="22" t="s">
        <v>30</v>
      </c>
      <c r="D68" s="22"/>
      <c r="E68" s="22"/>
      <c r="F68" s="22"/>
      <c r="G68" s="23">
        <v>13.16</v>
      </c>
    </row>
    <row r="69" spans="1:7" ht="20.25">
      <c r="A69" s="21" t="s">
        <v>12</v>
      </c>
      <c r="B69" s="30" t="s">
        <v>54</v>
      </c>
      <c r="C69" s="22" t="s">
        <v>28</v>
      </c>
      <c r="D69" s="22" t="s">
        <v>55</v>
      </c>
      <c r="E69" s="22">
        <v>20</v>
      </c>
      <c r="F69" s="22">
        <v>1</v>
      </c>
      <c r="G69" s="23">
        <v>20</v>
      </c>
    </row>
    <row r="70" spans="1:7" ht="20.25">
      <c r="A70" s="21"/>
      <c r="B70" s="31"/>
      <c r="C70" s="22" t="s">
        <v>56</v>
      </c>
      <c r="D70" s="22" t="s">
        <v>57</v>
      </c>
      <c r="E70" s="22">
        <v>25</v>
      </c>
      <c r="F70" s="22">
        <v>1</v>
      </c>
      <c r="G70" s="23">
        <v>25</v>
      </c>
    </row>
    <row r="71" spans="1:7" ht="20.25">
      <c r="A71" s="21" t="s">
        <v>32</v>
      </c>
      <c r="B71" s="31"/>
      <c r="C71" s="22" t="s">
        <v>58</v>
      </c>
      <c r="D71" s="22" t="s">
        <v>57</v>
      </c>
      <c r="E71" s="22">
        <v>1</v>
      </c>
      <c r="F71" s="22">
        <v>1</v>
      </c>
      <c r="G71" s="23">
        <v>1</v>
      </c>
    </row>
    <row r="72" spans="1:7" ht="20.25">
      <c r="A72" s="21"/>
      <c r="B72" s="27" t="s">
        <v>59</v>
      </c>
      <c r="C72" s="22" t="s">
        <v>30</v>
      </c>
      <c r="D72" s="22"/>
      <c r="E72" s="22"/>
      <c r="F72" s="28"/>
      <c r="G72" s="23">
        <v>5.05</v>
      </c>
    </row>
    <row r="73" spans="1:7" ht="20.25">
      <c r="A73" s="21" t="s">
        <v>33</v>
      </c>
      <c r="B73" s="29" t="s">
        <v>60</v>
      </c>
      <c r="C73" s="22" t="s">
        <v>24</v>
      </c>
      <c r="D73" s="22" t="s">
        <v>25</v>
      </c>
      <c r="E73" s="22">
        <v>118</v>
      </c>
      <c r="F73" s="28">
        <v>3</v>
      </c>
      <c r="G73" s="23">
        <v>354</v>
      </c>
    </row>
    <row r="74" spans="1:7" ht="20.25">
      <c r="A74" s="21"/>
      <c r="B74" s="29"/>
      <c r="C74" s="22" t="s">
        <v>26</v>
      </c>
      <c r="D74" s="22" t="s">
        <v>27</v>
      </c>
      <c r="E74" s="22">
        <v>56.5</v>
      </c>
      <c r="F74" s="22">
        <v>2</v>
      </c>
      <c r="G74" s="23">
        <v>113</v>
      </c>
    </row>
    <row r="75" spans="1:7" ht="20.25">
      <c r="A75" s="21"/>
      <c r="B75" s="30" t="s">
        <v>61</v>
      </c>
      <c r="C75" s="22" t="s">
        <v>30</v>
      </c>
      <c r="D75" s="22"/>
      <c r="E75" s="22"/>
      <c r="F75" s="22"/>
      <c r="G75" s="23">
        <v>13.5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35</v>
      </c>
      <c r="C78" s="16">
        <f>SUM(G66:G77)</f>
        <v>1011.71</v>
      </c>
      <c r="D78" s="16"/>
      <c r="E78" s="15" t="s">
        <v>36</v>
      </c>
      <c r="F78" s="16">
        <f>E64-C78</f>
        <v>635.9200000000001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37</v>
      </c>
      <c r="B80" s="39"/>
      <c r="C80" s="40"/>
      <c r="D80" s="40"/>
      <c r="E80" s="40"/>
      <c r="F80" s="40"/>
      <c r="G80" s="41"/>
    </row>
    <row r="81" spans="1:7" ht="20.25">
      <c r="A81" s="38" t="s">
        <v>38</v>
      </c>
      <c r="B81" s="42"/>
      <c r="C81" s="43"/>
      <c r="D81" s="43"/>
      <c r="E81" s="43"/>
      <c r="F81" s="43"/>
      <c r="G81" s="44"/>
    </row>
    <row r="82" spans="1:7" ht="20.25">
      <c r="A82" s="38" t="s">
        <v>39</v>
      </c>
      <c r="B82" s="42"/>
      <c r="C82" s="43"/>
      <c r="D82" s="43"/>
      <c r="E82" s="43"/>
      <c r="F82" s="43"/>
      <c r="G82" s="44"/>
    </row>
    <row r="83" spans="1:7" ht="20.25">
      <c r="A83" s="38" t="s">
        <v>40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>
        <v>428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62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63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64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44</v>
      </c>
      <c r="C91" s="22"/>
      <c r="D91" s="22"/>
      <c r="E91" s="22">
        <v>635.92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1835.92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65</v>
      </c>
      <c r="C94" s="22" t="s">
        <v>24</v>
      </c>
      <c r="D94" s="22" t="s">
        <v>25</v>
      </c>
      <c r="E94" s="22">
        <v>120</v>
      </c>
      <c r="F94" s="28">
        <v>3</v>
      </c>
      <c r="G94" s="23">
        <v>360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9" t="s">
        <v>66</v>
      </c>
      <c r="C96" s="22" t="s">
        <v>30</v>
      </c>
      <c r="D96" s="22"/>
      <c r="E96" s="22"/>
      <c r="F96" s="22"/>
      <c r="G96" s="23">
        <v>15.27</v>
      </c>
    </row>
    <row r="97" spans="1:7" ht="20.25">
      <c r="A97" s="21" t="s">
        <v>12</v>
      </c>
      <c r="B97" s="30" t="s">
        <v>67</v>
      </c>
      <c r="C97" s="22" t="s">
        <v>24</v>
      </c>
      <c r="D97" s="22" t="s">
        <v>25</v>
      </c>
      <c r="E97" s="22">
        <v>120</v>
      </c>
      <c r="F97" s="22">
        <v>3</v>
      </c>
      <c r="G97" s="23">
        <v>360</v>
      </c>
    </row>
    <row r="98" spans="1:7" ht="20.25">
      <c r="A98" s="21"/>
      <c r="B98" s="31"/>
      <c r="C98" s="22" t="s">
        <v>26</v>
      </c>
      <c r="D98" s="22" t="s">
        <v>27</v>
      </c>
      <c r="E98" s="22">
        <v>56.5</v>
      </c>
      <c r="F98" s="22">
        <v>2</v>
      </c>
      <c r="G98" s="23">
        <v>113</v>
      </c>
    </row>
    <row r="99" spans="1:7" ht="20.25">
      <c r="A99" s="21" t="s">
        <v>32</v>
      </c>
      <c r="B99" s="31" t="s">
        <v>68</v>
      </c>
      <c r="C99" s="22" t="s">
        <v>30</v>
      </c>
      <c r="D99" s="22"/>
      <c r="E99" s="22"/>
      <c r="F99" s="22"/>
      <c r="G99" s="23">
        <v>15.56</v>
      </c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 t="s">
        <v>33</v>
      </c>
      <c r="B101" s="29"/>
      <c r="C101" s="22"/>
      <c r="D101" s="22"/>
      <c r="E101" s="22"/>
      <c r="F101" s="28"/>
      <c r="G101" s="23"/>
    </row>
    <row r="102" spans="1:7" ht="20.25">
      <c r="A102" s="21"/>
      <c r="B102" s="29"/>
      <c r="C102" s="22"/>
      <c r="D102" s="22"/>
      <c r="E102" s="22"/>
      <c r="F102" s="22"/>
      <c r="G102" s="23"/>
    </row>
    <row r="103" spans="1:7" ht="20.25">
      <c r="A103" s="21"/>
      <c r="B103" s="30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35</v>
      </c>
      <c r="C106" s="16">
        <f>SUM(G94:G105)</f>
        <v>976.8299999999999</v>
      </c>
      <c r="D106" s="16"/>
      <c r="E106" s="15" t="s">
        <v>36</v>
      </c>
      <c r="F106" s="16">
        <f>E92-C106</f>
        <v>859.0900000000001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37</v>
      </c>
      <c r="B108" s="39"/>
      <c r="C108" s="40"/>
      <c r="D108" s="40"/>
      <c r="E108" s="40"/>
      <c r="F108" s="40"/>
      <c r="G108" s="41"/>
    </row>
    <row r="109" spans="1:7" ht="20.25">
      <c r="A109" s="38" t="s">
        <v>38</v>
      </c>
      <c r="B109" s="42"/>
      <c r="C109" s="43"/>
      <c r="D109" s="43"/>
      <c r="E109" s="43"/>
      <c r="F109" s="43"/>
      <c r="G109" s="44"/>
    </row>
    <row r="110" spans="1:7" ht="20.25">
      <c r="A110" s="38" t="s">
        <v>39</v>
      </c>
      <c r="B110" s="42"/>
      <c r="C110" s="43"/>
      <c r="D110" s="43"/>
      <c r="E110" s="43"/>
      <c r="F110" s="43"/>
      <c r="G110" s="44"/>
    </row>
    <row r="111" spans="1:7" ht="20.25">
      <c r="A111" s="38" t="s">
        <v>40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  <row r="113" ht="15"/>
    <row r="114" spans="1:7" ht="20.25">
      <c r="A114" s="3" t="s">
        <v>1</v>
      </c>
      <c r="B114" s="4">
        <v>428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69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70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71</v>
      </c>
      <c r="C118" s="22"/>
      <c r="D118" s="22"/>
      <c r="E118" s="22">
        <v>1200</v>
      </c>
      <c r="F118" s="22"/>
      <c r="G118" s="23"/>
    </row>
    <row r="119" spans="1:7" ht="20.25">
      <c r="A119" s="21" t="s">
        <v>14</v>
      </c>
      <c r="B119" s="22" t="s">
        <v>44</v>
      </c>
      <c r="C119" s="22"/>
      <c r="D119" s="22"/>
      <c r="E119" s="22">
        <v>859.09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2059.09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7" t="s">
        <v>72</v>
      </c>
      <c r="C122" s="22" t="s">
        <v>24</v>
      </c>
      <c r="D122" s="22" t="s">
        <v>25</v>
      </c>
      <c r="E122" s="22">
        <v>120</v>
      </c>
      <c r="F122" s="28">
        <v>3</v>
      </c>
      <c r="G122" s="23">
        <v>360</v>
      </c>
    </row>
    <row r="123" spans="1:7" ht="20.25">
      <c r="A123" s="21" t="s">
        <v>9</v>
      </c>
      <c r="B123" s="29"/>
      <c r="C123" s="22" t="s">
        <v>26</v>
      </c>
      <c r="D123" s="22" t="s">
        <v>27</v>
      </c>
      <c r="E123" s="22">
        <v>56.5</v>
      </c>
      <c r="F123" s="28">
        <v>2</v>
      </c>
      <c r="G123" s="23">
        <v>113</v>
      </c>
    </row>
    <row r="124" spans="1:7" ht="20.25">
      <c r="A124" s="21"/>
      <c r="B124" s="29" t="s">
        <v>73</v>
      </c>
      <c r="C124" s="22" t="s">
        <v>30</v>
      </c>
      <c r="D124" s="22"/>
      <c r="E124" s="22"/>
      <c r="F124" s="22"/>
      <c r="G124" s="23">
        <v>18.87</v>
      </c>
    </row>
    <row r="125" spans="1:7" ht="20.25">
      <c r="A125" s="21" t="s">
        <v>12</v>
      </c>
      <c r="B125" s="30" t="s">
        <v>74</v>
      </c>
      <c r="C125" s="22" t="s">
        <v>24</v>
      </c>
      <c r="D125" s="22" t="s">
        <v>25</v>
      </c>
      <c r="E125" s="22">
        <v>122</v>
      </c>
      <c r="F125" s="22">
        <v>3</v>
      </c>
      <c r="G125" s="23">
        <v>366</v>
      </c>
    </row>
    <row r="126" spans="1:7" ht="20.25">
      <c r="A126" s="21"/>
      <c r="B126" s="31"/>
      <c r="C126" s="22" t="s">
        <v>26</v>
      </c>
      <c r="D126" s="22" t="s">
        <v>27</v>
      </c>
      <c r="E126" s="22">
        <v>56.5</v>
      </c>
      <c r="F126" s="22">
        <v>2</v>
      </c>
      <c r="G126" s="23">
        <v>113</v>
      </c>
    </row>
    <row r="127" spans="1:7" ht="20.25">
      <c r="A127" s="21" t="s">
        <v>32</v>
      </c>
      <c r="B127" s="31"/>
      <c r="C127" s="22" t="s">
        <v>30</v>
      </c>
      <c r="D127" s="22"/>
      <c r="E127" s="22"/>
      <c r="F127" s="22"/>
      <c r="G127" s="23">
        <v>19.23</v>
      </c>
    </row>
    <row r="128" spans="1:7" ht="20.25">
      <c r="A128" s="21"/>
      <c r="B128" s="27"/>
      <c r="C128" s="22"/>
      <c r="D128" s="22"/>
      <c r="E128" s="22"/>
      <c r="F128" s="28"/>
      <c r="G128" s="23"/>
    </row>
    <row r="129" spans="1:7" ht="20.25">
      <c r="A129" s="21" t="s">
        <v>33</v>
      </c>
      <c r="B129" s="29"/>
      <c r="C129" s="22"/>
      <c r="D129" s="22"/>
      <c r="E129" s="22"/>
      <c r="F129" s="28"/>
      <c r="G129" s="23"/>
    </row>
    <row r="130" spans="1:7" ht="20.25">
      <c r="A130" s="21"/>
      <c r="B130" s="29"/>
      <c r="C130" s="22"/>
      <c r="D130" s="22"/>
      <c r="E130" s="22"/>
      <c r="F130" s="22"/>
      <c r="G130" s="23"/>
    </row>
    <row r="131" spans="1:7" ht="20.25">
      <c r="A131" s="21"/>
      <c r="B131" s="30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3"/>
      <c r="B134" s="15" t="s">
        <v>35</v>
      </c>
      <c r="C134" s="16">
        <f>SUM(G122:G133)</f>
        <v>990.1</v>
      </c>
      <c r="D134" s="16"/>
      <c r="E134" s="15" t="s">
        <v>36</v>
      </c>
      <c r="F134" s="16">
        <f>E120-C134</f>
        <v>1068.9900000000002</v>
      </c>
      <c r="G134" s="17"/>
    </row>
    <row r="135" spans="1:7" ht="20.25">
      <c r="A135" s="34"/>
      <c r="B135" s="35"/>
      <c r="C135" s="36"/>
      <c r="D135" s="36"/>
      <c r="E135" s="36"/>
      <c r="F135" s="36"/>
      <c r="G135" s="37"/>
    </row>
    <row r="136" spans="1:7" ht="20.25">
      <c r="A136" s="38" t="s">
        <v>37</v>
      </c>
      <c r="B136" s="39"/>
      <c r="C136" s="40"/>
      <c r="D136" s="40"/>
      <c r="E136" s="40"/>
      <c r="F136" s="40"/>
      <c r="G136" s="41"/>
    </row>
    <row r="137" spans="1:7" ht="20.25">
      <c r="A137" s="38" t="s">
        <v>38</v>
      </c>
      <c r="B137" s="42"/>
      <c r="C137" s="43"/>
      <c r="D137" s="43"/>
      <c r="E137" s="43"/>
      <c r="F137" s="43"/>
      <c r="G137" s="44"/>
    </row>
    <row r="138" spans="1:7" ht="20.25">
      <c r="A138" s="38" t="s">
        <v>39</v>
      </c>
      <c r="B138" s="42"/>
      <c r="C138" s="43"/>
      <c r="D138" s="43"/>
      <c r="E138" s="43"/>
      <c r="F138" s="43"/>
      <c r="G138" s="44"/>
    </row>
    <row r="139" spans="1:7" ht="20.25">
      <c r="A139" s="38" t="s">
        <v>40</v>
      </c>
      <c r="B139" s="42"/>
      <c r="C139" s="43"/>
      <c r="D139" s="43"/>
      <c r="E139" s="43"/>
      <c r="F139" s="43"/>
      <c r="G139" s="44"/>
    </row>
    <row r="140" spans="1:7" ht="21">
      <c r="A140" s="45"/>
      <c r="B140" s="46"/>
      <c r="C140" s="47"/>
      <c r="D140" s="47"/>
      <c r="E140" s="47"/>
      <c r="F140" s="47"/>
      <c r="G140" s="48"/>
    </row>
    <row r="141" ht="15"/>
    <row r="142" spans="1:7" ht="20.25">
      <c r="A142" s="3" t="s">
        <v>1</v>
      </c>
      <c r="B142" s="4">
        <v>428</v>
      </c>
      <c r="C142" s="5"/>
      <c r="D142" s="6" t="s">
        <v>2</v>
      </c>
      <c r="E142" s="7"/>
      <c r="F142" s="6" t="s">
        <v>3</v>
      </c>
      <c r="G142" s="8"/>
    </row>
    <row r="143" spans="1:7" ht="20.25">
      <c r="A143" s="9" t="s">
        <v>75</v>
      </c>
      <c r="B143" s="10"/>
      <c r="C143" s="10"/>
      <c r="D143" s="10"/>
      <c r="E143" s="10"/>
      <c r="F143" s="10"/>
      <c r="G143" s="11"/>
    </row>
    <row r="144" spans="1:7" ht="21">
      <c r="A144" s="12" t="s">
        <v>5</v>
      </c>
      <c r="B144" s="13" t="s">
        <v>6</v>
      </c>
      <c r="C144" s="14"/>
      <c r="D144" s="15" t="s">
        <v>7</v>
      </c>
      <c r="E144" s="16" t="s">
        <v>76</v>
      </c>
      <c r="F144" s="16"/>
      <c r="G144" s="17"/>
    </row>
    <row r="145" spans="1:7" ht="20.25">
      <c r="A145" s="18" t="s">
        <v>9</v>
      </c>
      <c r="B145" s="19" t="s">
        <v>10</v>
      </c>
      <c r="C145" s="19"/>
      <c r="D145" s="19"/>
      <c r="E145" s="19" t="s">
        <v>11</v>
      </c>
      <c r="F145" s="19"/>
      <c r="G145" s="20"/>
    </row>
    <row r="146" spans="1:7" ht="20.25">
      <c r="A146" s="21" t="s">
        <v>12</v>
      </c>
      <c r="B146" s="22"/>
      <c r="C146" s="22"/>
      <c r="D146" s="22"/>
      <c r="E146" s="22"/>
      <c r="F146" s="22"/>
      <c r="G146" s="23"/>
    </row>
    <row r="147" spans="1:7" ht="20.25">
      <c r="A147" s="21" t="s">
        <v>14</v>
      </c>
      <c r="B147" s="22" t="s">
        <v>44</v>
      </c>
      <c r="C147" s="22"/>
      <c r="D147" s="22"/>
      <c r="E147" s="22">
        <v>1068.99</v>
      </c>
      <c r="F147" s="22"/>
      <c r="G147" s="23"/>
    </row>
    <row r="148" spans="1:7" ht="21">
      <c r="A148" s="24" t="s">
        <v>15</v>
      </c>
      <c r="B148" s="16" t="s">
        <v>16</v>
      </c>
      <c r="C148" s="16"/>
      <c r="D148" s="16"/>
      <c r="E148" s="16">
        <f>SUM(E146:G147)</f>
        <v>1068.99</v>
      </c>
      <c r="F148" s="16"/>
      <c r="G148" s="17"/>
    </row>
    <row r="149" spans="1:7" ht="20.25">
      <c r="A149" s="25"/>
      <c r="B149" s="19" t="s">
        <v>17</v>
      </c>
      <c r="C149" s="19" t="s">
        <v>18</v>
      </c>
      <c r="D149" s="19" t="s">
        <v>19</v>
      </c>
      <c r="E149" s="19" t="s">
        <v>20</v>
      </c>
      <c r="F149" s="19" t="s">
        <v>21</v>
      </c>
      <c r="G149" s="20" t="s">
        <v>22</v>
      </c>
    </row>
    <row r="150" spans="1:7" ht="20.25">
      <c r="A150" s="26"/>
      <c r="B150" s="27" t="s">
        <v>77</v>
      </c>
      <c r="C150" s="22" t="s">
        <v>24</v>
      </c>
      <c r="D150" s="22" t="s">
        <v>25</v>
      </c>
      <c r="E150" s="22">
        <v>124</v>
      </c>
      <c r="F150" s="28">
        <v>3</v>
      </c>
      <c r="G150" s="23">
        <v>372</v>
      </c>
    </row>
    <row r="151" spans="1:11" ht="99.75">
      <c r="A151" s="21" t="s">
        <v>9</v>
      </c>
      <c r="B151" s="30"/>
      <c r="C151" s="22" t="s">
        <v>26</v>
      </c>
      <c r="D151" s="22" t="s">
        <v>27</v>
      </c>
      <c r="E151" s="22">
        <v>61.5</v>
      </c>
      <c r="F151" s="28">
        <v>2</v>
      </c>
      <c r="G151" s="23">
        <v>123</v>
      </c>
      <c r="K151" s="52" t="s">
        <v>78</v>
      </c>
    </row>
    <row r="152" spans="1:7" ht="20.25">
      <c r="A152" s="21"/>
      <c r="B152" s="27"/>
      <c r="C152" s="22" t="s">
        <v>30</v>
      </c>
      <c r="D152" s="22"/>
      <c r="E152" s="22"/>
      <c r="F152" s="22"/>
      <c r="G152" s="23">
        <v>21.62</v>
      </c>
    </row>
    <row r="153" spans="1:7" ht="20.25">
      <c r="A153" s="21" t="s">
        <v>12</v>
      </c>
      <c r="B153" s="30" t="s">
        <v>79</v>
      </c>
      <c r="C153" s="22" t="s">
        <v>24</v>
      </c>
      <c r="D153" s="22" t="s">
        <v>25</v>
      </c>
      <c r="E153" s="22">
        <v>126</v>
      </c>
      <c r="F153" s="22"/>
      <c r="G153" s="23">
        <v>252</v>
      </c>
    </row>
    <row r="154" spans="1:7" ht="20.25">
      <c r="A154" s="21"/>
      <c r="B154" s="31"/>
      <c r="C154" s="22" t="s">
        <v>80</v>
      </c>
      <c r="D154" s="22" t="s">
        <v>25</v>
      </c>
      <c r="E154" s="22">
        <v>124</v>
      </c>
      <c r="F154" s="22"/>
      <c r="G154" s="23">
        <v>248</v>
      </c>
    </row>
    <row r="155" spans="1:7" ht="20.25">
      <c r="A155" s="21" t="s">
        <v>32</v>
      </c>
      <c r="B155" s="31"/>
      <c r="C155" s="22" t="s">
        <v>30</v>
      </c>
      <c r="D155" s="22"/>
      <c r="E155" s="22"/>
      <c r="F155" s="22"/>
      <c r="G155" s="23">
        <v>12.64</v>
      </c>
    </row>
    <row r="156" spans="1:7" ht="20.25">
      <c r="A156" s="21"/>
      <c r="B156" s="27"/>
      <c r="C156" s="22"/>
      <c r="D156" s="22"/>
      <c r="E156" s="22"/>
      <c r="F156" s="28"/>
      <c r="G156" s="23"/>
    </row>
    <row r="157" spans="1:7" ht="20.25">
      <c r="A157" s="21" t="s">
        <v>33</v>
      </c>
      <c r="B157" s="29"/>
      <c r="C157" s="22"/>
      <c r="D157" s="22"/>
      <c r="E157" s="22"/>
      <c r="F157" s="28"/>
      <c r="G157" s="23"/>
    </row>
    <row r="158" spans="1:7" ht="20.25">
      <c r="A158" s="21"/>
      <c r="B158" s="29"/>
      <c r="C158" s="22"/>
      <c r="D158" s="22"/>
      <c r="E158" s="22"/>
      <c r="F158" s="22"/>
      <c r="G158" s="23"/>
    </row>
    <row r="159" spans="1:7" ht="20.25">
      <c r="A159" s="21"/>
      <c r="B159" s="30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>
        <f>E160*F160</f>
        <v>0</v>
      </c>
    </row>
    <row r="161" spans="1:7" ht="20.25">
      <c r="A161" s="26"/>
      <c r="B161" s="22"/>
      <c r="C161" s="22"/>
      <c r="D161" s="22"/>
      <c r="E161" s="22"/>
      <c r="F161" s="22"/>
      <c r="G161" s="23">
        <f>E161*F161</f>
        <v>0</v>
      </c>
    </row>
    <row r="162" spans="1:7" ht="21">
      <c r="A162" s="33"/>
      <c r="B162" s="15" t="s">
        <v>35</v>
      </c>
      <c r="C162" s="16">
        <f>SUM(G150:G161)</f>
        <v>1029.26</v>
      </c>
      <c r="D162" s="16"/>
      <c r="E162" s="15" t="s">
        <v>36</v>
      </c>
      <c r="F162" s="16">
        <f>E148-C162</f>
        <v>39.73000000000002</v>
      </c>
      <c r="G162" s="17"/>
    </row>
    <row r="163" spans="1:7" ht="20.25">
      <c r="A163" s="34"/>
      <c r="B163" s="35"/>
      <c r="C163" s="36"/>
      <c r="D163" s="36"/>
      <c r="E163" s="36"/>
      <c r="F163" s="36"/>
      <c r="G163" s="37"/>
    </row>
    <row r="164" spans="1:7" ht="20.25">
      <c r="A164" s="38" t="s">
        <v>37</v>
      </c>
      <c r="B164" s="49" t="s">
        <v>81</v>
      </c>
      <c r="C164" s="50"/>
      <c r="D164" s="50"/>
      <c r="E164" s="50"/>
      <c r="F164" s="50"/>
      <c r="G164" s="51"/>
    </row>
    <row r="165" spans="1:7" ht="20.25">
      <c r="A165" s="38" t="s">
        <v>38</v>
      </c>
      <c r="B165" s="42"/>
      <c r="C165" s="43"/>
      <c r="D165" s="43"/>
      <c r="E165" s="43"/>
      <c r="F165" s="43"/>
      <c r="G165" s="44"/>
    </row>
    <row r="166" spans="1:7" ht="20.25">
      <c r="A166" s="38" t="s">
        <v>39</v>
      </c>
      <c r="B166" s="42"/>
      <c r="C166" s="43"/>
      <c r="D166" s="43"/>
      <c r="E166" s="43"/>
      <c r="F166" s="43"/>
      <c r="G166" s="44"/>
    </row>
    <row r="167" spans="1:7" ht="20.25">
      <c r="A167" s="38" t="s">
        <v>40</v>
      </c>
      <c r="B167" s="42"/>
      <c r="C167" s="43"/>
      <c r="D167" s="43"/>
      <c r="E167" s="43"/>
      <c r="F167" s="43"/>
      <c r="G167" s="44"/>
    </row>
    <row r="168" spans="1:7" ht="21">
      <c r="A168" s="45"/>
      <c r="B168" s="46"/>
      <c r="C168" s="47"/>
      <c r="D168" s="47"/>
      <c r="E168" s="47"/>
      <c r="F168" s="47"/>
      <c r="G168" s="48"/>
    </row>
  </sheetData>
  <sheetProtection/>
  <mergeCells count="14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8:B19"/>
    <mergeCell ref="B20:B21"/>
    <mergeCell ref="B46:B47"/>
    <mergeCell ref="B48:B49"/>
    <mergeCell ref="B76:B77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2021-07-13T01:21:14Z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9E10FA73D4604988A4E60D5676A92921</vt:lpwstr>
  </property>
</Properties>
</file>