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<sst xmlns="http://schemas.openxmlformats.org/spreadsheetml/2006/main" count="230" uniqueCount="77">
  <si>
    <t>善款使用情况表</t>
  </si>
  <si>
    <t>助养编号</t>
  </si>
  <si>
    <t>被助养孩子</t>
  </si>
  <si>
    <t>曲尼错</t>
  </si>
  <si>
    <t>第一轮助养</t>
  </si>
  <si>
    <t>助养人</t>
  </si>
  <si>
    <t>邢台宋瑞雪</t>
  </si>
  <si>
    <t>助养时间</t>
  </si>
  <si>
    <t>2016.11.1--2017.11.1</t>
  </si>
  <si>
    <t>善</t>
  </si>
  <si>
    <t>到账日期</t>
  </si>
  <si>
    <t>金额</t>
  </si>
  <si>
    <t>款</t>
  </si>
  <si>
    <t>到</t>
  </si>
  <si>
    <t>2016.10.25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</si>
  <si>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</si>
  <si>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</si>
  <si>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</si>
  <si>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</si>
  <si>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</si>
  <si>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</si>
  <si>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</si>
  <si>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</si>
  <si>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16.11.26</t>
  </si>
  <si>
    <t>面粉</t>
  </si>
  <si>
    <t>50斤/袋</t>
  </si>
  <si>
    <t>清油</t>
  </si>
  <si>
    <t>5升/桶</t>
  </si>
  <si>
    <t>16.12.10</t>
  </si>
  <si>
    <t>运费</t>
  </si>
  <si>
    <t>17.5.4</t>
  </si>
  <si>
    <t>支</t>
  </si>
  <si>
    <t>17.5.7</t>
  </si>
  <si>
    <t>出</t>
  </si>
  <si>
    <t>合计支出</t>
  </si>
  <si>
    <t>剩余金额</t>
  </si>
  <si>
    <t>相</t>
  </si>
  <si>
    <t>关</t>
  </si>
  <si>
    <t>2017.10.31，余款退回助养人。</t>
  </si>
  <si>
    <t>链</t>
  </si>
  <si>
    <t>接</t>
  </si>
  <si>
    <t>第二轮助养</t>
  </si>
  <si>
    <t>温州笑脸</t>
  </si>
  <si>
    <t>2017.11.1--2018.11.1</t>
  </si>
  <si>
    <t>刚咪剩余费用转来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</si>
  <si>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</si>
  <si>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</si>
  <si>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</si>
  <si>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</si>
  <si>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</si>
  <si>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</si>
  <si>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</si>
  <si>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</si>
  <si>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</si>
  <si>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18.5.20</t>
  </si>
  <si>
    <t>18.6.5</t>
  </si>
  <si>
    <t>第三轮助养</t>
  </si>
  <si>
    <t>2018.11.1--2019.11.1</t>
  </si>
  <si>
    <t>2018.10.11</t>
  </si>
  <si>
    <t>上轮结转</t>
  </si>
  <si>
    <t>18.11.16</t>
  </si>
  <si>
    <t>18.11.23</t>
  </si>
  <si>
    <t>19.4.9</t>
  </si>
  <si>
    <t>19.4.22</t>
  </si>
  <si>
    <t>第四轮助养</t>
  </si>
  <si>
    <t>2019.11.1--2020.11.1</t>
  </si>
  <si>
    <t>2019.10.28</t>
  </si>
  <si>
    <t>19.11.15</t>
  </si>
  <si>
    <t>19.11.24</t>
  </si>
  <si>
    <t>20.5.28</t>
  </si>
  <si>
    <t>第五轮助养</t>
  </si>
  <si>
    <t>2020.11.1--2021.11.1</t>
  </si>
  <si>
    <t>2020.11.2</t>
  </si>
  <si>
    <t>20.11.9</t>
  </si>
  <si>
    <t>21.04.23</t>
  </si>
  <si>
    <t>大米</t>
  </si>
  <si>
    <t xml:space="preserve">"2021.7，停止该片区资助，余额21.7.19退回。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</si>
</sst>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6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7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14">
      <selection activeCell="B136" sqref="B136:G13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129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/>
      <c r="C6" s="22"/>
      <c r="D6" s="22"/>
      <c r="E6" s="22"/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1200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110</v>
      </c>
      <c r="F10" s="28">
        <v>3</v>
      </c>
      <c r="G10" s="23">
        <v>330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57.5</v>
      </c>
      <c r="F11" s="28">
        <v>2</v>
      </c>
      <c r="G11" s="23">
        <v>115</v>
      </c>
    </row>
    <row r="12" spans="1:7" ht="20.25">
      <c r="A12" s="21"/>
      <c r="B12" s="27" t="s">
        <v>28</v>
      </c>
      <c r="C12" s="22" t="s">
        <v>29</v>
      </c>
      <c r="D12" s="22"/>
      <c r="E12" s="22"/>
      <c r="F12" s="28"/>
      <c r="G12" s="23">
        <v>23.4</v>
      </c>
    </row>
    <row r="13" spans="1:7" ht="20.25">
      <c r="A13" s="21" t="s">
        <v>12</v>
      </c>
      <c r="B13" s="29" t="s">
        <v>30</v>
      </c>
      <c r="C13" s="22" t="s">
        <v>24</v>
      </c>
      <c r="D13" s="22" t="s">
        <v>25</v>
      </c>
      <c r="E13" s="22">
        <v>116</v>
      </c>
      <c r="F13" s="28">
        <v>3</v>
      </c>
      <c r="G13" s="23">
        <v>348</v>
      </c>
    </row>
    <row r="14" spans="1:7" ht="20.25">
      <c r="A14" s="21"/>
      <c r="B14" s="27"/>
      <c r="C14" s="22" t="s">
        <v>26</v>
      </c>
      <c r="D14" s="22" t="s">
        <v>27</v>
      </c>
      <c r="E14" s="22">
        <v>56</v>
      </c>
      <c r="F14" s="28">
        <v>2</v>
      </c>
      <c r="G14" s="23">
        <v>112</v>
      </c>
    </row>
    <row r="15" spans="1:7" ht="20.25">
      <c r="A15" s="21" t="s">
        <v>31</v>
      </c>
      <c r="B15" s="29" t="s">
        <v>32</v>
      </c>
      <c r="C15" s="22" t="s">
        <v>29</v>
      </c>
      <c r="D15" s="22"/>
      <c r="E15" s="22"/>
      <c r="F15" s="28"/>
      <c r="G15" s="23">
        <v>12.27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33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34</v>
      </c>
      <c r="C22" s="16">
        <f>SUM(G10:G21)</f>
        <v>940.67</v>
      </c>
      <c r="D22" s="16"/>
      <c r="E22" s="15" t="s">
        <v>35</v>
      </c>
      <c r="F22" s="16">
        <f>E8-C22</f>
        <v>259.33000000000004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36</v>
      </c>
      <c r="B24" s="36"/>
      <c r="C24" s="37"/>
      <c r="D24" s="37"/>
      <c r="E24" s="37"/>
      <c r="F24" s="37"/>
      <c r="G24" s="38"/>
    </row>
    <row r="25" spans="1:7" ht="20.25">
      <c r="A25" s="35" t="s">
        <v>37</v>
      </c>
      <c r="B25" s="39" t="s">
        <v>38</v>
      </c>
      <c r="C25" s="40"/>
      <c r="D25" s="40"/>
      <c r="E25" s="40"/>
      <c r="F25" s="40"/>
      <c r="G25" s="41"/>
    </row>
    <row r="26" spans="1:7" ht="20.25">
      <c r="A26" s="35" t="s">
        <v>39</v>
      </c>
      <c r="B26" s="42"/>
      <c r="C26" s="40"/>
      <c r="D26" s="40"/>
      <c r="E26" s="40"/>
      <c r="F26" s="40"/>
      <c r="G26" s="41"/>
    </row>
    <row r="27" spans="1:7" ht="20.25">
      <c r="A27" s="35" t="s">
        <v>40</v>
      </c>
      <c r="B27" s="42"/>
      <c r="C27" s="40"/>
      <c r="D27" s="40"/>
      <c r="E27" s="40"/>
      <c r="F27" s="40"/>
      <c r="G27" s="41"/>
    </row>
    <row r="28" spans="1:7" ht="21">
      <c r="A28" s="43"/>
      <c r="B28" s="44"/>
      <c r="C28" s="45"/>
      <c r="D28" s="45"/>
      <c r="E28" s="45"/>
      <c r="F28" s="45"/>
      <c r="G28" s="46"/>
    </row>
    <row r="29" ht="15"/>
    <row r="30" spans="1:7" ht="20.25">
      <c r="A30" s="3" t="s">
        <v>1</v>
      </c>
      <c r="B30" s="4">
        <v>129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42</v>
      </c>
      <c r="C32" s="14"/>
      <c r="D32" s="15" t="s">
        <v>7</v>
      </c>
      <c r="E32" s="16" t="s">
        <v>43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/>
      <c r="C34" s="22"/>
      <c r="D34" s="22"/>
      <c r="E34" s="22"/>
      <c r="F34" s="22"/>
      <c r="G34" s="23"/>
    </row>
    <row r="35" spans="1:7" ht="20.25">
      <c r="A35" s="21" t="s">
        <v>13</v>
      </c>
      <c r="B35" s="22" t="s">
        <v>44</v>
      </c>
      <c r="C35" s="22"/>
      <c r="D35" s="22"/>
      <c r="E35" s="22">
        <v>1307.63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1307.63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118</v>
      </c>
      <c r="F38" s="28">
        <v>3</v>
      </c>
      <c r="G38" s="23">
        <v>354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56.5</v>
      </c>
      <c r="F39" s="28">
        <v>2</v>
      </c>
      <c r="G39" s="23">
        <v>113</v>
      </c>
    </row>
    <row r="40" spans="1:7" ht="20.25">
      <c r="A40" s="21"/>
      <c r="B40" s="27" t="s">
        <v>46</v>
      </c>
      <c r="C40" s="22" t="s">
        <v>29</v>
      </c>
      <c r="D40" s="22"/>
      <c r="E40" s="22"/>
      <c r="F40" s="28"/>
      <c r="G40" s="23">
        <v>13.16</v>
      </c>
    </row>
    <row r="41" spans="1:7" ht="20.25">
      <c r="A41" s="21" t="s">
        <v>12</v>
      </c>
      <c r="B41" s="29" t="s">
        <v>47</v>
      </c>
      <c r="C41" s="22" t="s">
        <v>48</v>
      </c>
      <c r="D41" s="22" t="s">
        <v>49</v>
      </c>
      <c r="E41" s="22">
        <v>20</v>
      </c>
      <c r="F41" s="28">
        <v>1</v>
      </c>
      <c r="G41" s="23">
        <v>20</v>
      </c>
    </row>
    <row r="42" spans="1:7" ht="20.25">
      <c r="A42" s="21"/>
      <c r="B42" s="27"/>
      <c r="C42" s="22" t="s">
        <v>50</v>
      </c>
      <c r="D42" s="22" t="s">
        <v>51</v>
      </c>
      <c r="E42" s="22">
        <v>25</v>
      </c>
      <c r="F42" s="28">
        <v>1</v>
      </c>
      <c r="G42" s="23">
        <v>25</v>
      </c>
    </row>
    <row r="43" spans="1:7" ht="20.25">
      <c r="A43" s="21" t="s">
        <v>31</v>
      </c>
      <c r="B43" s="29"/>
      <c r="C43" s="22" t="s">
        <v>52</v>
      </c>
      <c r="D43" s="22" t="s">
        <v>51</v>
      </c>
      <c r="E43" s="22">
        <v>1</v>
      </c>
      <c r="F43" s="28">
        <v>1</v>
      </c>
      <c r="G43" s="23">
        <v>1</v>
      </c>
    </row>
    <row r="44" spans="1:7" ht="20.25">
      <c r="A44" s="21"/>
      <c r="B44" s="27" t="s">
        <v>53</v>
      </c>
      <c r="C44" s="22" t="s">
        <v>29</v>
      </c>
      <c r="D44" s="22"/>
      <c r="E44" s="22"/>
      <c r="F44" s="28"/>
      <c r="G44" s="23">
        <v>5.05</v>
      </c>
    </row>
    <row r="45" spans="1:7" ht="20.25">
      <c r="A45" s="21" t="s">
        <v>33</v>
      </c>
      <c r="B45" s="47" t="s">
        <v>54</v>
      </c>
      <c r="C45" s="22" t="s">
        <v>24</v>
      </c>
      <c r="D45" s="22" t="s">
        <v>25</v>
      </c>
      <c r="E45" s="22">
        <v>118</v>
      </c>
      <c r="F45" s="28">
        <v>3</v>
      </c>
      <c r="G45" s="23">
        <v>354</v>
      </c>
    </row>
    <row r="46" spans="1:7" ht="20.25">
      <c r="A46" s="21"/>
      <c r="B46" s="47"/>
      <c r="C46" s="22" t="s">
        <v>26</v>
      </c>
      <c r="D46" s="22" t="s">
        <v>27</v>
      </c>
      <c r="E46" s="22">
        <v>56.5</v>
      </c>
      <c r="F46" s="22">
        <v>2</v>
      </c>
      <c r="G46" s="23">
        <v>113</v>
      </c>
    </row>
    <row r="47" spans="1:7" ht="20.25">
      <c r="A47" s="21"/>
      <c r="B47" s="29" t="s">
        <v>55</v>
      </c>
      <c r="C47" s="22" t="s">
        <v>29</v>
      </c>
      <c r="D47" s="22"/>
      <c r="E47" s="22"/>
      <c r="F47" s="22"/>
      <c r="G47" s="23">
        <v>13.5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34</v>
      </c>
      <c r="C50" s="16">
        <f>SUM(G38:G49)</f>
        <v>1011.71</v>
      </c>
      <c r="D50" s="16"/>
      <c r="E50" s="15" t="s">
        <v>35</v>
      </c>
      <c r="F50" s="16">
        <f>E36-C50</f>
        <v>295.9200000000001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36</v>
      </c>
      <c r="B52" s="36"/>
      <c r="C52" s="37"/>
      <c r="D52" s="37"/>
      <c r="E52" s="37"/>
      <c r="F52" s="37"/>
      <c r="G52" s="38"/>
    </row>
    <row r="53" spans="1:7" ht="20.25">
      <c r="A53" s="35" t="s">
        <v>37</v>
      </c>
      <c r="B53" s="39"/>
      <c r="C53" s="40"/>
      <c r="D53" s="40"/>
      <c r="E53" s="40"/>
      <c r="F53" s="40"/>
      <c r="G53" s="41"/>
    </row>
    <row r="54" spans="1:7" ht="20.25">
      <c r="A54" s="35" t="s">
        <v>39</v>
      </c>
      <c r="B54" s="42"/>
      <c r="C54" s="40"/>
      <c r="D54" s="40"/>
      <c r="E54" s="40"/>
      <c r="F54" s="40"/>
      <c r="G54" s="41"/>
    </row>
    <row r="55" spans="1:7" ht="20.25">
      <c r="A55" s="35" t="s">
        <v>40</v>
      </c>
      <c r="B55" s="42"/>
      <c r="C55" s="40"/>
      <c r="D55" s="40"/>
      <c r="E55" s="40"/>
      <c r="F55" s="40"/>
      <c r="G55" s="41"/>
    </row>
    <row r="56" spans="1:7" ht="21">
      <c r="A56" s="43"/>
      <c r="B56" s="44"/>
      <c r="C56" s="45"/>
      <c r="D56" s="45"/>
      <c r="E56" s="45"/>
      <c r="F56" s="45"/>
      <c r="G56" s="46"/>
    </row>
    <row r="57" ht="15"/>
    <row r="58" spans="1:7" ht="20.25">
      <c r="A58" s="3" t="s">
        <v>1</v>
      </c>
      <c r="B58" s="4">
        <v>129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56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42</v>
      </c>
      <c r="C60" s="14"/>
      <c r="D60" s="15" t="s">
        <v>7</v>
      </c>
      <c r="E60" s="16" t="s">
        <v>57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58</v>
      </c>
      <c r="C62" s="22"/>
      <c r="D62" s="22"/>
      <c r="E62" s="22">
        <v>1200</v>
      </c>
      <c r="F62" s="22"/>
      <c r="G62" s="23"/>
    </row>
    <row r="63" spans="1:7" ht="20.25">
      <c r="A63" s="21" t="s">
        <v>13</v>
      </c>
      <c r="B63" s="22" t="s">
        <v>59</v>
      </c>
      <c r="C63" s="22"/>
      <c r="D63" s="22"/>
      <c r="E63" s="22">
        <v>295.92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1495.92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60</v>
      </c>
      <c r="C66" s="22" t="s">
        <v>24</v>
      </c>
      <c r="D66" s="22" t="s">
        <v>25</v>
      </c>
      <c r="E66" s="22">
        <v>120</v>
      </c>
      <c r="F66" s="28">
        <v>3</v>
      </c>
      <c r="G66" s="23">
        <v>360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7" t="s">
        <v>61</v>
      </c>
      <c r="C68" s="22" t="s">
        <v>29</v>
      </c>
      <c r="D68" s="22"/>
      <c r="E68" s="22"/>
      <c r="F68" s="28"/>
      <c r="G68" s="23">
        <v>15.27</v>
      </c>
    </row>
    <row r="69" spans="1:7" ht="20.25">
      <c r="A69" s="21" t="s">
        <v>12</v>
      </c>
      <c r="B69" s="29" t="s">
        <v>62</v>
      </c>
      <c r="C69" s="22" t="s">
        <v>24</v>
      </c>
      <c r="D69" s="22" t="s">
        <v>25</v>
      </c>
      <c r="E69" s="22">
        <v>120</v>
      </c>
      <c r="F69" s="28">
        <v>3</v>
      </c>
      <c r="G69" s="23">
        <v>360</v>
      </c>
    </row>
    <row r="70" spans="1:7" ht="20.25">
      <c r="A70" s="21"/>
      <c r="B70" s="27"/>
      <c r="C70" s="22" t="s">
        <v>26</v>
      </c>
      <c r="D70" s="22" t="s">
        <v>27</v>
      </c>
      <c r="E70" s="22">
        <v>56.5</v>
      </c>
      <c r="F70" s="28">
        <v>2</v>
      </c>
      <c r="G70" s="23">
        <v>113</v>
      </c>
    </row>
    <row r="71" spans="1:7" ht="20.25">
      <c r="A71" s="21" t="s">
        <v>31</v>
      </c>
      <c r="B71" s="29" t="s">
        <v>63</v>
      </c>
      <c r="C71" s="22" t="s">
        <v>29</v>
      </c>
      <c r="D71" s="22"/>
      <c r="E71" s="22"/>
      <c r="F71" s="28"/>
      <c r="G71" s="23">
        <v>15.56</v>
      </c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 t="s">
        <v>33</v>
      </c>
      <c r="B73" s="47"/>
      <c r="C73" s="22"/>
      <c r="D73" s="22"/>
      <c r="E73" s="22"/>
      <c r="F73" s="28"/>
      <c r="G73" s="23"/>
    </row>
    <row r="74" spans="1:7" ht="20.25">
      <c r="A74" s="21"/>
      <c r="B74" s="47"/>
      <c r="C74" s="22"/>
      <c r="D74" s="22"/>
      <c r="E74" s="22"/>
      <c r="F74" s="22"/>
      <c r="G74" s="23"/>
    </row>
    <row r="75" spans="1:7" ht="20.25">
      <c r="A75" s="21"/>
      <c r="B75" s="29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0"/>
      <c r="B78" s="15" t="s">
        <v>34</v>
      </c>
      <c r="C78" s="16">
        <f>SUM(G66:G77)</f>
        <v>976.8299999999999</v>
      </c>
      <c r="D78" s="16"/>
      <c r="E78" s="15" t="s">
        <v>35</v>
      </c>
      <c r="F78" s="16">
        <f>E64-C78</f>
        <v>519.0900000000001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/>
      <c r="B80" s="36"/>
      <c r="C80" s="37"/>
      <c r="D80" s="37"/>
      <c r="E80" s="37"/>
      <c r="F80" s="37"/>
      <c r="G80" s="38"/>
    </row>
    <row r="81" spans="1:7" ht="20.25">
      <c r="A81" s="35"/>
      <c r="B81" s="48"/>
      <c r="C81" s="40"/>
      <c r="D81" s="40"/>
      <c r="E81" s="40"/>
      <c r="F81" s="40"/>
      <c r="G81" s="41"/>
    </row>
    <row r="82" spans="1:7" ht="20.25">
      <c r="A82" s="35"/>
      <c r="B82" s="42"/>
      <c r="C82" s="40"/>
      <c r="D82" s="40"/>
      <c r="E82" s="40"/>
      <c r="F82" s="40"/>
      <c r="G82" s="41"/>
    </row>
    <row r="83" spans="1:7" ht="20.25">
      <c r="A83" s="35"/>
      <c r="B83" s="42"/>
      <c r="C83" s="40"/>
      <c r="D83" s="40"/>
      <c r="E83" s="40"/>
      <c r="F83" s="40"/>
      <c r="G83" s="41"/>
    </row>
    <row r="84" spans="1:7" ht="21">
      <c r="A84" s="43"/>
      <c r="B84" s="44"/>
      <c r="C84" s="45"/>
      <c r="D84" s="45"/>
      <c r="E84" s="45"/>
      <c r="F84" s="45"/>
      <c r="G84" s="46"/>
    </row>
    <row r="85" ht="15"/>
    <row r="86" spans="1:7" ht="20.25">
      <c r="A86" s="3" t="s">
        <v>1</v>
      </c>
      <c r="B86" s="4">
        <v>129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64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42</v>
      </c>
      <c r="C88" s="14"/>
      <c r="D88" s="15" t="s">
        <v>7</v>
      </c>
      <c r="E88" s="16" t="s">
        <v>65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66</v>
      </c>
      <c r="C90" s="22"/>
      <c r="D90" s="22"/>
      <c r="E90" s="22">
        <v>1200</v>
      </c>
      <c r="F90" s="22"/>
      <c r="G90" s="23"/>
    </row>
    <row r="91" spans="1:7" ht="20.25">
      <c r="A91" s="21" t="s">
        <v>13</v>
      </c>
      <c r="B91" s="22" t="s">
        <v>59</v>
      </c>
      <c r="C91" s="22"/>
      <c r="D91" s="22"/>
      <c r="E91" s="22">
        <v>519.09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1719.0900000000001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67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68</v>
      </c>
      <c r="C96" s="22" t="s">
        <v>29</v>
      </c>
      <c r="D96" s="22"/>
      <c r="E96" s="22"/>
      <c r="F96" s="28"/>
      <c r="G96" s="23">
        <v>18.87</v>
      </c>
    </row>
    <row r="97" spans="1:7" ht="20.25">
      <c r="A97" s="21" t="s">
        <v>12</v>
      </c>
      <c r="B97" s="29"/>
      <c r="C97" s="22"/>
      <c r="D97" s="22"/>
      <c r="E97" s="22"/>
      <c r="F97" s="28"/>
      <c r="G97" s="23"/>
    </row>
    <row r="98" spans="1:7" ht="20.25">
      <c r="A98" s="21"/>
      <c r="B98" s="27" t="s">
        <v>69</v>
      </c>
      <c r="C98" s="22" t="s">
        <v>24</v>
      </c>
      <c r="D98" s="22" t="s">
        <v>25</v>
      </c>
      <c r="E98" s="22">
        <v>122</v>
      </c>
      <c r="F98" s="28">
        <v>3</v>
      </c>
      <c r="G98" s="23">
        <v>366</v>
      </c>
    </row>
    <row r="99" spans="1:7" ht="20.25">
      <c r="A99" s="21" t="s">
        <v>31</v>
      </c>
      <c r="B99" s="29"/>
      <c r="C99" s="22" t="s">
        <v>26</v>
      </c>
      <c r="D99" s="22" t="s">
        <v>27</v>
      </c>
      <c r="E99" s="22">
        <v>56.5</v>
      </c>
      <c r="F99" s="28">
        <v>2</v>
      </c>
      <c r="G99" s="23">
        <v>113</v>
      </c>
    </row>
    <row r="100" spans="1:7" ht="20.25">
      <c r="A100" s="21"/>
      <c r="B100" s="27"/>
      <c r="C100" s="22" t="s">
        <v>29</v>
      </c>
      <c r="D100" s="22"/>
      <c r="E100" s="22"/>
      <c r="F100" s="28"/>
      <c r="G100" s="23">
        <v>19.23</v>
      </c>
    </row>
    <row r="101" spans="1:7" ht="20.25">
      <c r="A101" s="21" t="s">
        <v>33</v>
      </c>
      <c r="B101" s="47"/>
      <c r="C101" s="22"/>
      <c r="D101" s="22"/>
      <c r="E101" s="22"/>
      <c r="F101" s="28"/>
      <c r="G101" s="23"/>
    </row>
    <row r="102" spans="1:7" ht="20.25">
      <c r="A102" s="21"/>
      <c r="B102" s="47"/>
      <c r="C102" s="22"/>
      <c r="D102" s="22"/>
      <c r="E102" s="22"/>
      <c r="F102" s="22"/>
      <c r="G102" s="23"/>
    </row>
    <row r="103" spans="1:7" ht="20.25">
      <c r="A103" s="21"/>
      <c r="B103" s="29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0"/>
      <c r="B106" s="15" t="s">
        <v>34</v>
      </c>
      <c r="C106" s="16">
        <f>SUM(G94:G105)</f>
        <v>990.1</v>
      </c>
      <c r="D106" s="16"/>
      <c r="E106" s="15" t="s">
        <v>35</v>
      </c>
      <c r="F106" s="16">
        <f>E92-C106</f>
        <v>728.9900000000001</v>
      </c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/>
      <c r="B108" s="36"/>
      <c r="C108" s="37"/>
      <c r="D108" s="37"/>
      <c r="E108" s="37"/>
      <c r="F108" s="37"/>
      <c r="G108" s="38"/>
    </row>
    <row r="109" spans="1:7" ht="20.25">
      <c r="A109" s="35"/>
      <c r="B109" s="48"/>
      <c r="C109" s="40"/>
      <c r="D109" s="40"/>
      <c r="E109" s="40"/>
      <c r="F109" s="40"/>
      <c r="G109" s="41"/>
    </row>
    <row r="110" spans="1:7" ht="20.25">
      <c r="A110" s="35"/>
      <c r="B110" s="42"/>
      <c r="C110" s="40"/>
      <c r="D110" s="40"/>
      <c r="E110" s="40"/>
      <c r="F110" s="40"/>
      <c r="G110" s="41"/>
    </row>
    <row r="111" spans="1:7" ht="20.25">
      <c r="A111" s="35"/>
      <c r="B111" s="42"/>
      <c r="C111" s="40"/>
      <c r="D111" s="40"/>
      <c r="E111" s="40"/>
      <c r="F111" s="40"/>
      <c r="G111" s="41"/>
    </row>
    <row r="112" spans="1:7" ht="21">
      <c r="A112" s="43"/>
      <c r="B112" s="44"/>
      <c r="C112" s="45"/>
      <c r="D112" s="45"/>
      <c r="E112" s="45"/>
      <c r="F112" s="45"/>
      <c r="G112" s="46"/>
    </row>
    <row r="113" ht="15"/>
    <row r="114" spans="1:7" ht="20.25">
      <c r="A114" s="3" t="s">
        <v>1</v>
      </c>
      <c r="B114" s="4">
        <v>129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70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42</v>
      </c>
      <c r="C116" s="14"/>
      <c r="D116" s="15" t="s">
        <v>7</v>
      </c>
      <c r="E116" s="16" t="s">
        <v>71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72</v>
      </c>
      <c r="C118" s="22"/>
      <c r="D118" s="22"/>
      <c r="E118" s="22">
        <v>1200</v>
      </c>
      <c r="F118" s="22"/>
      <c r="G118" s="23"/>
    </row>
    <row r="119" spans="1:7" ht="20.25">
      <c r="A119" s="21" t="s">
        <v>13</v>
      </c>
      <c r="B119" s="22" t="s">
        <v>59</v>
      </c>
      <c r="C119" s="22"/>
      <c r="D119" s="22"/>
      <c r="E119" s="22">
        <v>728.99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1928.99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73</v>
      </c>
      <c r="C122" s="22" t="s">
        <v>24</v>
      </c>
      <c r="D122" s="22" t="s">
        <v>25</v>
      </c>
      <c r="E122" s="22">
        <v>124</v>
      </c>
      <c r="F122" s="28">
        <v>3</v>
      </c>
      <c r="G122" s="23">
        <v>372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61.5</v>
      </c>
      <c r="F123" s="28">
        <v>2</v>
      </c>
      <c r="G123" s="23">
        <v>123</v>
      </c>
    </row>
    <row r="124" spans="1:7" ht="20.25">
      <c r="A124" s="21"/>
      <c r="B124" s="27"/>
      <c r="C124" s="22" t="s">
        <v>29</v>
      </c>
      <c r="D124" s="22"/>
      <c r="E124" s="22"/>
      <c r="F124" s="28"/>
      <c r="G124" s="23">
        <v>21.62</v>
      </c>
    </row>
    <row r="125" spans="1:7" ht="20.25">
      <c r="A125" s="21" t="s">
        <v>12</v>
      </c>
      <c r="B125" s="29" t="s">
        <v>74</v>
      </c>
      <c r="C125" s="22" t="s">
        <v>24</v>
      </c>
      <c r="D125" s="22" t="s">
        <v>25</v>
      </c>
      <c r="E125" s="22">
        <v>126</v>
      </c>
      <c r="F125" s="28"/>
      <c r="G125" s="23">
        <v>252</v>
      </c>
    </row>
    <row r="126" spans="1:7" ht="20.25">
      <c r="A126" s="21"/>
      <c r="B126" s="27"/>
      <c r="C126" s="22" t="s">
        <v>75</v>
      </c>
      <c r="D126" s="22" t="s">
        <v>25</v>
      </c>
      <c r="E126" s="22">
        <v>124</v>
      </c>
      <c r="F126" s="28"/>
      <c r="G126" s="23">
        <v>248</v>
      </c>
    </row>
    <row r="127" spans="1:7" ht="20.25">
      <c r="A127" s="21" t="s">
        <v>31</v>
      </c>
      <c r="B127" s="29"/>
      <c r="C127" s="22" t="s">
        <v>29</v>
      </c>
      <c r="D127" s="22"/>
      <c r="E127" s="22"/>
      <c r="F127" s="28"/>
      <c r="G127" s="23">
        <v>12.64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47"/>
      <c r="C129" s="22"/>
      <c r="D129" s="22"/>
      <c r="E129" s="22"/>
      <c r="F129" s="28"/>
      <c r="G129" s="23"/>
    </row>
    <row r="130" spans="1:7" ht="20.25">
      <c r="A130" s="21"/>
      <c r="B130" s="47"/>
      <c r="C130" s="22"/>
      <c r="D130" s="22"/>
      <c r="E130" s="22"/>
      <c r="F130" s="22"/>
      <c r="G130" s="23"/>
    </row>
    <row r="131" spans="1:7" ht="20.25">
      <c r="A131" s="21"/>
      <c r="B131" s="29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0"/>
      <c r="B134" s="15" t="s">
        <v>34</v>
      </c>
      <c r="C134" s="16">
        <f>SUM(G122:G133)</f>
        <v>1029.26</v>
      </c>
      <c r="D134" s="16"/>
      <c r="E134" s="15" t="s">
        <v>35</v>
      </c>
      <c r="F134" s="16">
        <f>E120-C134</f>
        <v>899.73</v>
      </c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49" t="s">
        <v>76</v>
      </c>
      <c r="C136" s="50"/>
      <c r="D136" s="50"/>
      <c r="E136" s="50"/>
      <c r="F136" s="50"/>
      <c r="G136" s="51"/>
    </row>
    <row r="137" spans="1:7" ht="20.25">
      <c r="A137" s="35"/>
      <c r="B137" s="48"/>
      <c r="C137" s="40"/>
      <c r="D137" s="40"/>
      <c r="E137" s="40"/>
      <c r="F137" s="40"/>
      <c r="G137" s="41"/>
    </row>
    <row r="138" spans="1:7" ht="20.25">
      <c r="A138" s="35"/>
      <c r="B138" s="42"/>
      <c r="C138" s="40"/>
      <c r="D138" s="40"/>
      <c r="E138" s="40"/>
      <c r="F138" s="40"/>
      <c r="G138" s="41"/>
    </row>
    <row r="139" spans="1:7" ht="20.25">
      <c r="A139" s="35"/>
      <c r="B139" s="42"/>
      <c r="C139" s="40"/>
      <c r="D139" s="40"/>
      <c r="E139" s="40"/>
      <c r="F139" s="40"/>
      <c r="G139" s="41"/>
    </row>
    <row r="140" spans="1:7" ht="21">
      <c r="A140" s="43"/>
      <c r="B140" s="44"/>
      <c r="C140" s="45"/>
      <c r="D140" s="45"/>
      <c r="E140" s="45"/>
      <c r="F140" s="45"/>
      <c r="G140" s="46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52"/>
      <c r="C150" s="22"/>
      <c r="D150" s="22"/>
      <c r="E150" s="22"/>
      <c r="F150" s="22"/>
      <c r="G150" s="23"/>
    </row>
    <row r="151" spans="1:7" ht="20.25">
      <c r="A151" s="21"/>
      <c r="B151" s="53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47"/>
      <c r="C153" s="22"/>
      <c r="D153" s="22"/>
      <c r="E153" s="22"/>
      <c r="F153" s="28"/>
      <c r="G153" s="23"/>
    </row>
    <row r="154" spans="1:7" ht="20.25">
      <c r="A154" s="21"/>
      <c r="B154" s="47"/>
      <c r="C154" s="22"/>
      <c r="D154" s="22"/>
      <c r="E154" s="22"/>
      <c r="F154" s="28"/>
      <c r="G154" s="23"/>
    </row>
    <row r="155" spans="1:7" ht="20.25">
      <c r="A155" s="21"/>
      <c r="B155" s="47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3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48"/>
      <c r="C165" s="40"/>
      <c r="D165" s="40"/>
      <c r="E165" s="40"/>
      <c r="F165" s="40"/>
      <c r="G165" s="41"/>
    </row>
    <row r="166" spans="1:7" ht="20.25">
      <c r="A166" s="35"/>
      <c r="B166" s="42"/>
      <c r="C166" s="40"/>
      <c r="D166" s="40"/>
      <c r="E166" s="40"/>
      <c r="F166" s="40"/>
      <c r="G166" s="41"/>
    </row>
    <row r="167" spans="1:7" ht="20.25">
      <c r="A167" s="35"/>
      <c r="B167" s="42"/>
      <c r="C167" s="40"/>
      <c r="D167" s="40"/>
      <c r="E167" s="40"/>
      <c r="F167" s="40"/>
      <c r="G167" s="41"/>
    </row>
    <row r="168" spans="1:7" ht="21">
      <c r="A168" s="43"/>
      <c r="B168" s="44"/>
      <c r="C168" s="45"/>
      <c r="D168" s="45"/>
      <c r="E168" s="45"/>
      <c r="F168" s="45"/>
      <c r="G168" s="46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2021-07-19T08:07:02Z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1CA72541CF5A447E959DF89F2E3B61F0</vt:lpwstr>
  </property>
</Properties>
</file>